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reza\Desktop\"/>
    </mc:Choice>
  </mc:AlternateContent>
  <bookViews>
    <workbookView xWindow="0" yWindow="0" windowWidth="28800" windowHeight="11700"/>
  </bookViews>
  <sheets>
    <sheet name="EEP" sheetId="1" r:id="rId1"/>
  </sheets>
  <definedNames>
    <definedName name="_xlnm._FilterDatabase" localSheetId="0" hidden="1">EEP!$A$7:$K$98</definedName>
    <definedName name="_xlnm.Print_Area" localSheetId="0">EEP!$A$1:$K$108</definedName>
    <definedName name="_xlnm.Print_Titles" localSheetId="0">EEP!$7:$7</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6" i="1" l="1"/>
  <c r="I106" i="1"/>
  <c r="H106" i="1"/>
  <c r="F106" i="1"/>
  <c r="E106" i="1"/>
  <c r="D106" i="1"/>
  <c r="J105" i="1"/>
  <c r="I105" i="1"/>
  <c r="H105" i="1"/>
  <c r="G105" i="1"/>
  <c r="F105" i="1"/>
  <c r="E105" i="1"/>
  <c r="D105" i="1"/>
  <c r="C105" i="1"/>
  <c r="I104" i="1"/>
  <c r="H104" i="1"/>
  <c r="F104" i="1"/>
  <c r="E104" i="1"/>
  <c r="D104" i="1"/>
  <c r="J103" i="1"/>
  <c r="H103" i="1"/>
  <c r="D103" i="1"/>
  <c r="J102" i="1"/>
  <c r="I98" i="1"/>
  <c r="G102" i="1"/>
  <c r="E98" i="1"/>
  <c r="C102" i="1"/>
  <c r="F98" i="1"/>
  <c r="J98" i="1"/>
  <c r="E103" i="1"/>
  <c r="I103" i="1"/>
  <c r="C104" i="1"/>
  <c r="G104" i="1"/>
  <c r="C106" i="1"/>
  <c r="I102" i="1"/>
  <c r="E102" i="1"/>
  <c r="J104" i="1"/>
  <c r="J107" i="1"/>
  <c r="D102" i="1"/>
  <c r="D107" i="1"/>
  <c r="H102" i="1"/>
  <c r="H107" i="1"/>
  <c r="C103" i="1"/>
  <c r="C107" i="1"/>
  <c r="G103" i="1"/>
  <c r="K105" i="1"/>
  <c r="C98" i="1"/>
  <c r="G98" i="1"/>
  <c r="F102" i="1"/>
  <c r="F103" i="1"/>
  <c r="G106" i="1"/>
  <c r="D98" i="1"/>
  <c r="H98" i="1"/>
  <c r="E107" i="1"/>
  <c r="K102" i="1"/>
  <c r="K107" i="1"/>
  <c r="K103" i="1"/>
  <c r="G107" i="1"/>
  <c r="K106" i="1"/>
  <c r="I107" i="1"/>
  <c r="F107" i="1"/>
  <c r="K104" i="1"/>
  <c r="K98" i="1"/>
</calcChain>
</file>

<file path=xl/sharedStrings.xml><?xml version="1.0" encoding="utf-8"?>
<sst xmlns="http://schemas.openxmlformats.org/spreadsheetml/2006/main" count="118" uniqueCount="118">
  <si>
    <t>ESTADO DEL EJERCICIO DEL PRESUPUESTO 2018</t>
  </si>
  <si>
    <t>RAMO. 04</t>
  </si>
  <si>
    <t>UNIDAD. EZN</t>
  </si>
  <si>
    <t>SUBDIRECCIÓN DE RECURSOS FINANCIEROS. Departamento de Presupuesto</t>
  </si>
  <si>
    <t>FECHA DE EMISIÓN: 31/12/2018</t>
  </si>
  <si>
    <t>SALDOS DEL EJERCICIO 2018</t>
  </si>
  <si>
    <t>O. GTO.</t>
  </si>
  <si>
    <t>Etiquetas de fila</t>
  </si>
  <si>
    <t xml:space="preserve"> AUTORIZADO</t>
  </si>
  <si>
    <t xml:space="preserve"> AMPLIADO</t>
  </si>
  <si>
    <t xml:space="preserve"> REDUCIDO</t>
  </si>
  <si>
    <t xml:space="preserve"> MODIFICADO</t>
  </si>
  <si>
    <t xml:space="preserve"> COMPROMETIDO</t>
  </si>
  <si>
    <t xml:space="preserve"> DEVENGADO</t>
  </si>
  <si>
    <t xml:space="preserve"> EJERCIDO PAGADO</t>
  </si>
  <si>
    <t xml:space="preserve"> EJERCIDO EN TRAMITE</t>
  </si>
  <si>
    <t xml:space="preserve"> POR EJERCER</t>
  </si>
  <si>
    <t>Sueldos base</t>
  </si>
  <si>
    <t>Honorarios</t>
  </si>
  <si>
    <t>Prima quinquenal por años de servicios efectivos prestados</t>
  </si>
  <si>
    <t>Primas de vacaciones y dominical</t>
  </si>
  <si>
    <t>Aguinaldo o gratificación de fin de año</t>
  </si>
  <si>
    <t>Aportaciones al ISSSTE</t>
  </si>
  <si>
    <t>Aportaciones al seguro de cesantía en edad avanzada y vejez</t>
  </si>
  <si>
    <t>Aportaciones al FOVISSSTE</t>
  </si>
  <si>
    <t>Aportaciones al Sistema de Ahorro para el Retiro</t>
  </si>
  <si>
    <t>Depósitos para el ahorro solidario</t>
  </si>
  <si>
    <t>Cuotas para el seguro de vida del personal civil</t>
  </si>
  <si>
    <t>Cuotas para el seguro de gastos médicos del personal civil</t>
  </si>
  <si>
    <t>Cuotas para el seguro de separación individualizado</t>
  </si>
  <si>
    <t>Cuotas para el seguro colectivo de retiro</t>
  </si>
  <si>
    <t>Seguro de responsabilidad civil, asistencia legal y otros seguros</t>
  </si>
  <si>
    <t>Pago de liquidaciones</t>
  </si>
  <si>
    <t>Prestaciones establecidas por condiciones generales de trabajo o contratos colectivos de trabajo</t>
  </si>
  <si>
    <t>Compensación garantizada</t>
  </si>
  <si>
    <t>Asignaciones adicionales al sueldo</t>
  </si>
  <si>
    <t>Otras prestaciones</t>
  </si>
  <si>
    <t>Materiales y útiles de oficina</t>
  </si>
  <si>
    <t>Materiales y útiles consumibles para el procesamiento en equipos y bienes informáticos</t>
  </si>
  <si>
    <t>Material de apoyo informativo</t>
  </si>
  <si>
    <t>Material de limpieza</t>
  </si>
  <si>
    <t>Productos alimenticios para el personal en las instalaciones de las dependencias y entidades</t>
  </si>
  <si>
    <t xml:space="preserve">Utensilios para el servicio de alimentación </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</si>
  <si>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</si>
  <si>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</si>
  <si>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</si>
  <si>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</si>
  <si>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</si>
  <si>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</si>
  <si>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</si>
  <si>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 xml:space="preserve">Medicinas y productos farmacéuticos </t>
  </si>
  <si>
    <t>Materiales, accesorios y suministros médicos</t>
  </si>
  <si>
    <t xml:space="preserve">Materiales, accesorios y suministros de laboratorio </t>
  </si>
  <si>
    <t>Combustibles, lubricantes y aditivos para vehículos terrestres, aéreos, marítimos, lacustres y fluviales destinados a servicios administrativos</t>
  </si>
  <si>
    <t>Vestuario y uniformes</t>
  </si>
  <si>
    <t>Prendas de protección personal</t>
  </si>
  <si>
    <t>Productos textiles</t>
  </si>
  <si>
    <t>Herramientas menores</t>
  </si>
  <si>
    <t>Refacciones y accesorios menores de edificios</t>
  </si>
  <si>
    <t xml:space="preserve">Refacciones y accesorios menores de mobiliario y equipo de administración, educacional y recreativo </t>
  </si>
  <si>
    <t>Refacciones y accesorios para equipo de cómputo y
telecomunicaciones</t>
  </si>
  <si>
    <t xml:space="preserve">Refacciones y accesorios menores de equipo de transporte </t>
  </si>
  <si>
    <t>Refacciones y accesorios menores de maquinaria y otros equipos</t>
  </si>
  <si>
    <t>Servicio de energía eléctrica</t>
  </si>
  <si>
    <t>Servicio de gas</t>
  </si>
  <si>
    <t>Servicio de agua</t>
  </si>
  <si>
    <t>Servicio de telefonía celular</t>
  </si>
  <si>
    <t>Servicios de conducción de señales analógicas y digitales</t>
  </si>
  <si>
    <t>Servicio postal</t>
  </si>
  <si>
    <t>Arrendamiento de equipo y bienes informáticos</t>
  </si>
  <si>
    <t>Arrendamiento de mobiliario</t>
  </si>
  <si>
    <t>Arrendamiento de vehículos terrestres, aéreos, marítimos, lacustres y fluviales para servidores públicos</t>
  </si>
  <si>
    <t>Patentes, derechos de autor, regalías y otros</t>
  </si>
  <si>
    <t>Otras asesorías para la operación de programas</t>
  </si>
  <si>
    <t xml:space="preserve">Servicios de mantenimiento de aplicaciones informáticas </t>
  </si>
  <si>
    <t>Otros servicios comerciales</t>
  </si>
  <si>
    <t xml:space="preserve">Impresiones de documentos oficiales para la prestación de servicios públicos, identificación, formatos administrativos y fiscales, formas valoradas, certificados y títulos </t>
  </si>
  <si>
    <t xml:space="preserve">Impresión y elaboración de material informativo derivado de la operación y administración de las dependencias y entidades </t>
  </si>
  <si>
    <t>Servicios de vigilancia</t>
  </si>
  <si>
    <t>Subcontratación de servicios con terceros</t>
  </si>
  <si>
    <t>Servicios integrales</t>
  </si>
  <si>
    <t>Seguros de bienes patrimoniales</t>
  </si>
  <si>
    <t>Fletes y maniobras</t>
  </si>
  <si>
    <t>Mantenimiento y conservación de inmuebles para la prestación de servicios administrativos</t>
  </si>
  <si>
    <t>Mantenimiento y conservación de mobiliario y equipo de
administración</t>
  </si>
  <si>
    <t>Mantenimiento y conservación de bienes informáticos</t>
  </si>
  <si>
    <t>Mantenimiento y conservación de vehículos terrestres, aéreos,
marítimos, lacustres y fluviales</t>
  </si>
  <si>
    <t>Mantenimiento y conservación de maquinaria y equipo</t>
  </si>
  <si>
    <t>Servicios de lavandería, limpieza e higiene</t>
  </si>
  <si>
    <t>Servicios de jardinería y fumigación</t>
  </si>
  <si>
    <t>Pasajes aéreos nacionales para servidores públicos de mando en el desempeño de comisiones y funciones oficiales</t>
  </si>
  <si>
    <t>Pasajes aéreos internacionales para servidores públicos en el desempeño de comisiones y funciones oficiales</t>
  </si>
  <si>
    <t>Pasajes terrestres nacionales para labores en campo y de supervisión</t>
  </si>
  <si>
    <t>Pasajes terrestres nacionales para servidores públicos de mando en el desempeño de comisiones y funciones oficiales</t>
  </si>
  <si>
    <t>Pasajes terrestres nacionales por medio electrónico</t>
  </si>
  <si>
    <t>Viáticos nacionales para servidores públicos en el desempeño de funciones oficiales</t>
  </si>
  <si>
    <t>Viáticos en el extranjero para servidores públicos en el desempeño de comisiones y funciones oficiales</t>
  </si>
  <si>
    <t>Gastos para alimentación de servidores públicos de mando</t>
  </si>
  <si>
    <t>Otros impuestos y derechos</t>
  </si>
  <si>
    <t>Erogaciones por resoluciones por autoridad competente</t>
  </si>
  <si>
    <t>Impuesto sobre nóminas</t>
  </si>
  <si>
    <t>Apertura de fondo rotatorio</t>
  </si>
  <si>
    <t>Cuotas y aportaciones a organismos internacionales</t>
  </si>
  <si>
    <t>Obras de construcción para edificios no habitacionales</t>
  </si>
  <si>
    <t>Mantenimiento y rehabilitación de edificaciones no habitacionales</t>
  </si>
  <si>
    <t xml:space="preserve">Instalaciones y obras de construcción especializada </t>
  </si>
  <si>
    <t xml:space="preserve">Servicios de supervisión de obras
</t>
  </si>
  <si>
    <t>CAPÍTULO 1000</t>
  </si>
  <si>
    <t>SERVICIOS PERSONALES</t>
  </si>
  <si>
    <t>CAPÍTULO 2000</t>
  </si>
  <si>
    <t>MATERIALES Y SUMINISTROS</t>
  </si>
  <si>
    <t>CAPÍTULO 3000</t>
  </si>
  <si>
    <t>SERVICIOS GENERALES</t>
  </si>
  <si>
    <t>CAPÍTULO 4000</t>
  </si>
  <si>
    <t>TRANSFERENCIAS, ASIGNACIONES, SUBSIDIOS Y OTRAS AYUDAS</t>
  </si>
  <si>
    <t>CAPÍTULO 6000</t>
  </si>
  <si>
    <t>INVERSIÓN PÚBLICA</t>
  </si>
  <si>
    <t xml:space="preserve">NOTA. Las cifras presentadas en el Estado del ejercicio del Presupuesto son preliminares al cierre del mes de diciembre de 2018, los importes que se encuentran en la columna "Por Ejercer" se pusieron a disponibilidad de la Coordinadora de Sector Gobernación, pero a la fecha de presentación de este informe continúan en el presupuesto por ejercer.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</si>
</sst>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00\ _€_-;\-* #,##0.00\ _€_-;_-* &quot;-&quot;??\ _€_-;_-@_-"/>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entury Gothic"/>
      <family val="2"/>
    </font>
    <font>
      <b/>
      <sz val="12"/>
      <color theme="1"/>
      <name val="Century Gothic"/>
      <family val="2"/>
    </font>
    <font>
      <b/>
      <sz val="12"/>
      <color theme="0"/>
      <name val="Century Gothic"/>
      <family val="2"/>
    </font>
    <font>
      <sz val="11"/>
      <color theme="1"/>
      <name val="Century Gothic"/>
      <family val="2"/>
    </font>
    <font>
      <sz val="11"/>
      <name val="Century Gothic"/>
      <family val="2"/>
    </font>
    <font>
      <sz val="12"/>
      <name val="Century Gothic"/>
      <family val="2"/>
    </font>
    <font>
      <b/>
      <sz val="12"/>
      <name val="Century Gothic"/>
      <family val="2"/>
    </font>
    <font>
      <sz val="12"/>
      <color rgb="FFFF0000"/>
      <name val="Century Gothic"/>
      <family val="2"/>
    </font>
    <font>
      <b/>
      <sz val="12"/>
      <color rgb="FFFF0000"/>
      <name val="Century Gothic"/>
      <family val="2"/>
    </font>
  </fonts>
  <fills count="4">
    <fill>
      <patternFill patternType="none"/>
    </fill>
    <fill>
      <patternFill patternType="gray125"/>
    </fill>
    <fill>
      <patternFill patternType="solid">
        <fgColor theme="3" tint="0.39997558519241921"/>
        <bgColor indexed="64"/>
      </patternFill>
    </fill>
    <fill>
      <patternFill patternType="solid">
        <fgColor theme="0"/>
        <bgColor indexed="64"/>
      </patternFill>
    </fill>
  </fills>
  <borders count="18">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right/>
      <top style="thin">
        <color indexed="64"/>
      </top>
      <bottom/>
      <diagonal/>
    </border>
    <border>
      <left/>
      <right/>
      <top style="thin">
        <color indexed="64"/>
      </top>
      <bottom style="medium">
        <color indexed="64"/>
      </bottom>
      <diagonal/>
    </border>
    <border>
      <left/>
      <right/>
      <top style="thin">
        <color theme="4" tint="0.39997558519241921"/>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top style="thin">
        <color indexed="64"/>
      </top>
      <bottom style="double">
        <color indexed="64"/>
      </bottom>
      <diagonal/>
    </border>
  </borders>
  <cellStyleXfs count="2">
    <xf numFmtId="0" fontId="0" fillId="0" borderId="0"/>
    <xf numFmtId="43" fontId="1" fillId="0" borderId="0" applyFont="0" applyFill="0" applyBorder="0" applyAlignment="0" applyProtection="0"/>
  </cellStyleXfs>
  <cellXfs count="57">
    <xf numFmtId="0" fontId="0" fillId="0" borderId="0" xfId="0"/>
    <xf numFmtId="0" fontId="3" fillId="0" borderId="0" xfId="0" applyFont="1"/>
    <xf numFmtId="0" fontId="3" fillId="0" borderId="0" xfId="0" applyFont="1" applyAlignment="1">
      <alignment wrapText="1"/>
    </xf>
    <xf numFmtId="43" fontId="3" fillId="0" borderId="0" xfId="1" applyFont="1"/>
    <xf numFmtId="0" fontId="4" fillId="0" borderId="0" xfId="0" applyFont="1"/>
    <xf numFmtId="0" fontId="4" fillId="0" borderId="0" xfId="0" applyFont="1" applyAlignment="1">
      <alignment wrapText="1"/>
    </xf>
    <xf numFmtId="43" fontId="4" fillId="0" borderId="0" xfId="1" applyFont="1"/>
    <xf numFmtId="14" fontId="3" fillId="0" borderId="0" xfId="0" applyNumberFormat="1" applyFont="1" applyAlignment="1">
      <alignment horizontal="left"/>
    </xf>
    <xf numFmtId="14" fontId="3" fillId="0" borderId="0" xfId="0" applyNumberFormat="1" applyFont="1" applyAlignment="1">
      <alignment horizontal="left" wrapText="1"/>
    </xf>
    <xf numFmtId="164" fontId="3" fillId="0" borderId="0" xfId="0" applyNumberFormat="1" applyFont="1"/>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43" fontId="5" fillId="2" borderId="1" xfId="1"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3" borderId="3" xfId="0" applyFont="1" applyFill="1" applyBorder="1" applyAlignment="1">
      <alignment horizontal="center"/>
    </xf>
    <xf numFmtId="0" fontId="6" fillId="3" borderId="4" xfId="0" applyFont="1" applyFill="1" applyBorder="1" applyAlignment="1">
      <alignment wrapText="1"/>
    </xf>
    <xf numFmtId="43" fontId="7" fillId="0" borderId="5" xfId="1" applyFont="1" applyFill="1" applyBorder="1"/>
    <xf numFmtId="43" fontId="7" fillId="0" borderId="4" xfId="1" applyFont="1" applyFill="1" applyBorder="1"/>
    <xf numFmtId="0" fontId="6" fillId="0" borderId="0" xfId="0" applyFont="1"/>
    <xf numFmtId="0" fontId="6" fillId="3" borderId="6" xfId="0" applyFont="1" applyFill="1" applyBorder="1" applyAlignment="1">
      <alignment horizontal="center"/>
    </xf>
    <xf numFmtId="0" fontId="6" fillId="3" borderId="5" xfId="0" applyFont="1" applyFill="1" applyBorder="1" applyAlignment="1">
      <alignment wrapText="1"/>
    </xf>
    <xf numFmtId="0" fontId="6" fillId="3" borderId="7" xfId="0" applyFont="1" applyFill="1" applyBorder="1" applyAlignment="1">
      <alignment horizontal="center"/>
    </xf>
    <xf numFmtId="0" fontId="6" fillId="3" borderId="8" xfId="0" applyFont="1" applyFill="1" applyBorder="1" applyAlignment="1">
      <alignment wrapText="1"/>
    </xf>
    <xf numFmtId="0" fontId="6" fillId="3" borderId="8" xfId="0" applyFont="1" applyFill="1" applyBorder="1" applyAlignment="1"/>
    <xf numFmtId="43" fontId="7" fillId="3" borderId="5" xfId="1" applyFont="1" applyFill="1" applyBorder="1"/>
    <xf numFmtId="0" fontId="6" fillId="0" borderId="7" xfId="0" applyFont="1" applyFill="1" applyBorder="1" applyAlignment="1">
      <alignment horizontal="center"/>
    </xf>
    <xf numFmtId="0" fontId="6" fillId="0" borderId="8" xfId="0" applyFont="1" applyFill="1" applyBorder="1" applyAlignment="1">
      <alignment wrapText="1"/>
    </xf>
    <xf numFmtId="43" fontId="7" fillId="0" borderId="5" xfId="1" applyFont="1" applyFill="1" applyBorder="1" applyAlignment="1">
      <alignment wrapText="1"/>
    </xf>
    <xf numFmtId="0" fontId="6" fillId="0" borderId="0" xfId="0" applyFont="1" applyFill="1"/>
    <xf numFmtId="0" fontId="6" fillId="3" borderId="9" xfId="0" applyFont="1" applyFill="1" applyBorder="1" applyAlignment="1">
      <alignment horizontal="center"/>
    </xf>
    <xf numFmtId="0" fontId="6" fillId="3" borderId="10" xfId="0" applyFont="1" applyFill="1" applyBorder="1" applyAlignment="1">
      <alignment wrapText="1"/>
    </xf>
    <xf numFmtId="0" fontId="6" fillId="0" borderId="9" xfId="0" applyFont="1" applyFill="1" applyBorder="1" applyAlignment="1">
      <alignment horizontal="center"/>
    </xf>
    <xf numFmtId="0" fontId="6" fillId="0" borderId="10" xfId="0" applyFont="1" applyFill="1" applyBorder="1" applyAlignment="1">
      <alignment wrapText="1"/>
    </xf>
    <xf numFmtId="0" fontId="8" fillId="0" borderId="11" xfId="0" applyFont="1" applyBorder="1" applyAlignment="1">
      <alignment horizontal="center"/>
    </xf>
    <xf numFmtId="0" fontId="9" fillId="0" borderId="11" xfId="0" applyFont="1" applyBorder="1" applyAlignment="1">
      <alignment horizontal="right" wrapText="1"/>
    </xf>
    <xf numFmtId="43" fontId="4" fillId="0" borderId="12" xfId="1" applyFont="1" applyBorder="1"/>
    <xf numFmtId="0" fontId="10" fillId="0" borderId="0" xfId="0" applyFont="1" applyFill="1" applyAlignment="1">
      <alignment horizontal="center"/>
    </xf>
    <xf numFmtId="0" fontId="11" fillId="0" borderId="0" xfId="0" applyFont="1" applyFill="1" applyAlignment="1">
      <alignment horizontal="right" wrapText="1"/>
    </xf>
    <xf numFmtId="43" fontId="3" fillId="0" borderId="0" xfId="1" applyFont="1" applyFill="1"/>
    <xf numFmtId="43" fontId="2" fillId="0" borderId="13" xfId="1" applyFont="1" applyFill="1" applyBorder="1"/>
    <xf numFmtId="0" fontId="10" fillId="0" borderId="0" xfId="0" applyFont="1" applyFill="1"/>
    <xf numFmtId="0" fontId="3" fillId="0" borderId="14" xfId="0" applyFont="1" applyBorder="1" applyAlignment="1">
      <alignment horizontal="center"/>
    </xf>
    <xf numFmtId="0" fontId="4" fillId="0" borderId="4" xfId="0" applyFont="1" applyFill="1" applyBorder="1" applyAlignment="1">
      <alignment wrapText="1"/>
    </xf>
    <xf numFmtId="43" fontId="3" fillId="0" borderId="4" xfId="1" applyFont="1" applyBorder="1"/>
    <xf numFmtId="0" fontId="3" fillId="0" borderId="15" xfId="0" applyFont="1" applyBorder="1" applyAlignment="1">
      <alignment horizontal="center"/>
    </xf>
    <xf numFmtId="0" fontId="4" fillId="0" borderId="8" xfId="0" applyFont="1" applyFill="1" applyBorder="1" applyAlignment="1">
      <alignment wrapText="1"/>
    </xf>
    <xf numFmtId="43" fontId="3" fillId="0" borderId="8" xfId="1" applyFont="1" applyBorder="1"/>
    <xf numFmtId="0" fontId="3" fillId="0" borderId="16" xfId="0" applyFont="1" applyBorder="1" applyAlignment="1">
      <alignment horizontal="center"/>
    </xf>
    <xf numFmtId="0" fontId="4" fillId="0" borderId="10" xfId="0" applyFont="1" applyFill="1" applyBorder="1" applyAlignment="1">
      <alignment wrapText="1"/>
    </xf>
    <xf numFmtId="43" fontId="3" fillId="0" borderId="10" xfId="1" applyFont="1" applyBorder="1"/>
    <xf numFmtId="0" fontId="3" fillId="0" borderId="0" xfId="0" applyFont="1" applyBorder="1" applyAlignment="1">
      <alignment horizontal="center"/>
    </xf>
    <xf numFmtId="0" fontId="4" fillId="0" borderId="0" xfId="0" applyFont="1" applyFill="1" applyBorder="1" applyAlignment="1">
      <alignment wrapText="1"/>
    </xf>
    <xf numFmtId="0" fontId="3" fillId="0" borderId="11" xfId="0" applyFont="1" applyBorder="1" applyAlignment="1">
      <alignment horizontal="center"/>
    </xf>
    <xf numFmtId="0" fontId="3" fillId="0" borderId="11" xfId="0" applyFont="1" applyBorder="1" applyAlignment="1">
      <alignment wrapText="1"/>
    </xf>
    <xf numFmtId="43" fontId="4" fillId="0" borderId="17" xfId="1" applyFont="1" applyBorder="1"/>
    <xf numFmtId="14" fontId="4" fillId="0" borderId="0" xfId="0" applyNumberFormat="1" applyFont="1" applyAlignment="1">
      <alignment horizontal="left"/>
    </xf>
    <xf numFmtId="0" fontId="4" fillId="0" borderId="0" xfId="0" applyFont="1" applyAlignment="1">
      <alignment horizontal="left"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K108"/>
  <sheetViews>
    <sheetView tabSelected="1" zoomScale="90" zoomScaleNormal="90" workbookViewId="0">
      <pane xSplit="2" ySplit="7" topLeftCell="C101" activePane="bottomRight" state="frozen"/>
      <selection pane="topRight" activeCell="C1" sqref="C1"/>
      <selection pane="bottomLeft" activeCell="A6" sqref="A6"/>
      <selection pane="bottomRight" activeCell="C8" sqref="C8"/>
    </sheetView>
  </sheetViews>
  <sheetFormatPr baseColWidth="10" defaultRowHeight="17.25" x14ac:dyDescent="0.3"/>
  <cols>
    <col min="1" max="1" width="16" style="1" customWidth="1"/>
    <col min="2" max="2" width="64.85546875" style="2" customWidth="1"/>
    <col min="3" max="6" width="18.7109375" style="3" customWidth="1"/>
    <col min="7" max="7" width="20.140625" style="1" customWidth="1"/>
    <col min="8" max="8" width="19.140625" style="1" customWidth="1"/>
    <col min="9" max="10" width="18.7109375" style="3" customWidth="1"/>
    <col min="11" max="11" width="24.42578125" style="1" customWidth="1"/>
    <col min="12" max="16384" width="11.42578125" style="1"/>
  </cols>
  <sheetData>
    <row r="1" spans="1:11" x14ac:dyDescent="0.3">
      <c r="A1" s="1" t="s">
        <v>0</v>
      </c>
    </row>
    <row r="2" spans="1:11" x14ac:dyDescent="0.3">
      <c r="A2" s="4" t="s">
        <v>1</v>
      </c>
      <c r="B2" s="5"/>
      <c r="C2" s="6" t="s">
        <v>2</v>
      </c>
    </row>
    <row r="3" spans="1:11" x14ac:dyDescent="0.3">
      <c r="A3" s="4" t="s">
        <v>3</v>
      </c>
      <c r="B3" s="5"/>
      <c r="C3" s="6"/>
    </row>
    <row r="4" spans="1:11" x14ac:dyDescent="0.3">
      <c r="A4" s="7" t="s">
        <v>4</v>
      </c>
      <c r="B4" s="8"/>
      <c r="H4" s="9"/>
    </row>
    <row r="5" spans="1:11" x14ac:dyDescent="0.3">
      <c r="A5" s="55" t="s">
        <v>5</v>
      </c>
      <c r="B5" s="55"/>
      <c r="H5" s="9"/>
    </row>
    <row r="6" spans="1:11" x14ac:dyDescent="0.3">
      <c r="A6" s="7"/>
      <c r="B6" s="8"/>
    </row>
    <row r="7" spans="1:11" ht="52.5" customHeight="1" x14ac:dyDescent="0.3">
      <c r="A7" s="10" t="s">
        <v>6</v>
      </c>
      <c r="B7" s="11" t="s">
        <v>7</v>
      </c>
      <c r="C7" s="12" t="s">
        <v>8</v>
      </c>
      <c r="D7" s="12" t="s">
        <v>9</v>
      </c>
      <c r="E7" s="12" t="s">
        <v>10</v>
      </c>
      <c r="F7" s="12" t="s">
        <v>11</v>
      </c>
      <c r="G7" s="11" t="s">
        <v>12</v>
      </c>
      <c r="H7" s="11" t="s">
        <v>13</v>
      </c>
      <c r="I7" s="12" t="s">
        <v>14</v>
      </c>
      <c r="J7" s="12" t="s">
        <v>15</v>
      </c>
      <c r="K7" s="13" t="s">
        <v>16</v>
      </c>
    </row>
    <row r="8" spans="1:11" s="18" customFormat="1" ht="16.5" x14ac:dyDescent="0.3">
      <c r="A8" s="14">
        <v>11301</v>
      </c>
      <c r="B8" s="15" t="s">
        <v>17</v>
      </c>
      <c r="C8" s="16">
        <v>15362256</v>
      </c>
      <c r="D8" s="16">
        <v>12733636.559999999</v>
      </c>
      <c r="E8" s="16">
        <v>10488936.82</v>
      </c>
      <c r="F8" s="16">
        <v>17606955.739999998</v>
      </c>
      <c r="G8" s="16">
        <v>0</v>
      </c>
      <c r="H8" s="16">
        <v>0</v>
      </c>
      <c r="I8" s="16">
        <v>17606955.739999998</v>
      </c>
      <c r="J8" s="17">
        <v>0</v>
      </c>
      <c r="K8" s="17">
        <v>0</v>
      </c>
    </row>
    <row r="9" spans="1:11" s="18" customFormat="1" ht="16.5" x14ac:dyDescent="0.3">
      <c r="A9" s="19">
        <v>12101</v>
      </c>
      <c r="B9" s="20" t="s">
        <v>18</v>
      </c>
      <c r="C9" s="16">
        <v>0</v>
      </c>
      <c r="D9" s="16">
        <v>17802398.07</v>
      </c>
      <c r="E9" s="16">
        <v>10704392.649999999</v>
      </c>
      <c r="F9" s="16">
        <v>7098005.4199999999</v>
      </c>
      <c r="G9" s="16">
        <v>0</v>
      </c>
      <c r="H9" s="16">
        <v>0</v>
      </c>
      <c r="I9" s="16">
        <v>7098005.4199999999</v>
      </c>
      <c r="J9" s="16">
        <v>0</v>
      </c>
      <c r="K9" s="16">
        <v>0</v>
      </c>
    </row>
    <row r="10" spans="1:11" s="18" customFormat="1" ht="16.5" x14ac:dyDescent="0.3">
      <c r="A10" s="21">
        <v>13101</v>
      </c>
      <c r="B10" s="22" t="s">
        <v>19</v>
      </c>
      <c r="C10" s="16">
        <v>250500</v>
      </c>
      <c r="D10" s="16">
        <v>248977.83</v>
      </c>
      <c r="E10" s="16">
        <v>280649.05</v>
      </c>
      <c r="F10" s="16">
        <v>218828.78</v>
      </c>
      <c r="G10" s="16">
        <v>0</v>
      </c>
      <c r="H10" s="16">
        <v>0</v>
      </c>
      <c r="I10" s="16">
        <v>218828.77999999997</v>
      </c>
      <c r="J10" s="16">
        <v>0</v>
      </c>
      <c r="K10" s="16">
        <v>2.9103830456733704E-11</v>
      </c>
    </row>
    <row r="11" spans="1:11" s="18" customFormat="1" ht="16.5" x14ac:dyDescent="0.3">
      <c r="A11" s="21">
        <v>13201</v>
      </c>
      <c r="B11" s="22" t="s">
        <v>20</v>
      </c>
      <c r="C11" s="16">
        <v>471361</v>
      </c>
      <c r="D11" s="16">
        <v>481856.73</v>
      </c>
      <c r="E11" s="16">
        <v>559332.31000000006</v>
      </c>
      <c r="F11" s="16">
        <v>393885.42000000004</v>
      </c>
      <c r="G11" s="16">
        <v>0</v>
      </c>
      <c r="H11" s="16">
        <v>0</v>
      </c>
      <c r="I11" s="16">
        <v>393885.42000000004</v>
      </c>
      <c r="J11" s="16">
        <v>0</v>
      </c>
      <c r="K11" s="16">
        <v>0</v>
      </c>
    </row>
    <row r="12" spans="1:11" s="18" customFormat="1" ht="16.5" x14ac:dyDescent="0.3">
      <c r="A12" s="21">
        <v>13202</v>
      </c>
      <c r="B12" s="22" t="s">
        <v>21</v>
      </c>
      <c r="C12" s="16">
        <v>1885442</v>
      </c>
      <c r="D12" s="16">
        <v>6105019.5999999996</v>
      </c>
      <c r="E12" s="16">
        <v>2784547.35</v>
      </c>
      <c r="F12" s="16">
        <v>5205914.25</v>
      </c>
      <c r="G12" s="16">
        <v>0</v>
      </c>
      <c r="H12" s="16">
        <v>0</v>
      </c>
      <c r="I12" s="16">
        <v>5204546.79</v>
      </c>
      <c r="J12" s="16">
        <v>0</v>
      </c>
      <c r="K12" s="16">
        <v>1367.4599999999627</v>
      </c>
    </row>
    <row r="13" spans="1:11" s="18" customFormat="1" ht="16.5" x14ac:dyDescent="0.3">
      <c r="A13" s="21">
        <v>14101</v>
      </c>
      <c r="B13" s="22" t="s">
        <v>22</v>
      </c>
      <c r="C13" s="16">
        <v>2415133</v>
      </c>
      <c r="D13" s="16">
        <v>1538759.6300000001</v>
      </c>
      <c r="E13" s="16">
        <v>1892527.4100000001</v>
      </c>
      <c r="F13" s="16">
        <v>2061365.2200000002</v>
      </c>
      <c r="G13" s="16">
        <v>0</v>
      </c>
      <c r="H13" s="16">
        <v>0</v>
      </c>
      <c r="I13" s="16">
        <v>2061365.2199999997</v>
      </c>
      <c r="J13" s="16">
        <v>0</v>
      </c>
      <c r="K13" s="16">
        <v>4.6566128730773926E-10</v>
      </c>
    </row>
    <row r="14" spans="1:11" s="18" customFormat="1" ht="33" x14ac:dyDescent="0.3">
      <c r="A14" s="21">
        <v>14105</v>
      </c>
      <c r="B14" s="22" t="s">
        <v>23</v>
      </c>
      <c r="C14" s="16">
        <v>820849</v>
      </c>
      <c r="D14" s="16">
        <v>458252.79999999999</v>
      </c>
      <c r="E14" s="16">
        <v>639989</v>
      </c>
      <c r="F14" s="16">
        <v>639112.80000000005</v>
      </c>
      <c r="G14" s="16">
        <v>0</v>
      </c>
      <c r="H14" s="16">
        <v>0</v>
      </c>
      <c r="I14" s="16">
        <v>639112.80000000005</v>
      </c>
      <c r="J14" s="16">
        <v>0</v>
      </c>
      <c r="K14" s="16">
        <v>0</v>
      </c>
    </row>
    <row r="15" spans="1:11" s="18" customFormat="1" ht="16.5" x14ac:dyDescent="0.3">
      <c r="A15" s="21">
        <v>14201</v>
      </c>
      <c r="B15" s="22" t="s">
        <v>24</v>
      </c>
      <c r="C15" s="16">
        <v>875212</v>
      </c>
      <c r="D15" s="16">
        <v>506674.82</v>
      </c>
      <c r="E15" s="16">
        <v>321294.83999999997</v>
      </c>
      <c r="F15" s="16">
        <v>1060591.98</v>
      </c>
      <c r="G15" s="16">
        <v>0</v>
      </c>
      <c r="H15" s="16">
        <v>0</v>
      </c>
      <c r="I15" s="16">
        <v>1060591.98</v>
      </c>
      <c r="J15" s="16">
        <v>0</v>
      </c>
      <c r="K15" s="16">
        <v>0</v>
      </c>
    </row>
    <row r="16" spans="1:11" s="18" customFormat="1" ht="16.5" x14ac:dyDescent="0.3">
      <c r="A16" s="21">
        <v>14301</v>
      </c>
      <c r="B16" s="22" t="s">
        <v>25</v>
      </c>
      <c r="C16" s="16">
        <v>350086</v>
      </c>
      <c r="D16" s="16">
        <v>202672.28999999998</v>
      </c>
      <c r="E16" s="16">
        <v>125521.86000000002</v>
      </c>
      <c r="F16" s="16">
        <v>427236.43</v>
      </c>
      <c r="G16" s="16">
        <v>0</v>
      </c>
      <c r="H16" s="16">
        <v>0</v>
      </c>
      <c r="I16" s="16">
        <v>427236.43</v>
      </c>
      <c r="J16" s="16">
        <v>0</v>
      </c>
      <c r="K16" s="16">
        <v>0</v>
      </c>
    </row>
    <row r="17" spans="1:11" s="18" customFormat="1" ht="16.5" x14ac:dyDescent="0.3">
      <c r="A17" s="21">
        <v>14302</v>
      </c>
      <c r="B17" s="22" t="s">
        <v>26</v>
      </c>
      <c r="C17" s="16">
        <v>568888</v>
      </c>
      <c r="D17" s="16">
        <v>381267.02999999997</v>
      </c>
      <c r="E17" s="16">
        <v>410555.27</v>
      </c>
      <c r="F17" s="16">
        <v>539599.76</v>
      </c>
      <c r="G17" s="16">
        <v>0</v>
      </c>
      <c r="H17" s="16">
        <v>0</v>
      </c>
      <c r="I17" s="16">
        <v>539599.76</v>
      </c>
      <c r="J17" s="16">
        <v>0</v>
      </c>
      <c r="K17" s="16">
        <v>0</v>
      </c>
    </row>
    <row r="18" spans="1:11" s="18" customFormat="1" ht="16.5" x14ac:dyDescent="0.3">
      <c r="A18" s="21">
        <v>14401</v>
      </c>
      <c r="B18" s="22" t="s">
        <v>27</v>
      </c>
      <c r="C18" s="16">
        <v>446194</v>
      </c>
      <c r="D18" s="16">
        <v>739592.54</v>
      </c>
      <c r="E18" s="16">
        <v>670294.11</v>
      </c>
      <c r="F18" s="16">
        <v>515492.43</v>
      </c>
      <c r="G18" s="16">
        <v>0</v>
      </c>
      <c r="H18" s="16">
        <v>0</v>
      </c>
      <c r="I18" s="16">
        <v>515492.43</v>
      </c>
      <c r="J18" s="16">
        <v>0</v>
      </c>
      <c r="K18" s="16">
        <v>0</v>
      </c>
    </row>
    <row r="19" spans="1:11" s="18" customFormat="1" ht="21" customHeight="1" x14ac:dyDescent="0.3">
      <c r="A19" s="21">
        <v>14403</v>
      </c>
      <c r="B19" s="22" t="s">
        <v>28</v>
      </c>
      <c r="C19" s="16">
        <v>1028439</v>
      </c>
      <c r="D19" s="16">
        <v>2709887.88</v>
      </c>
      <c r="E19" s="16">
        <v>3070442.96</v>
      </c>
      <c r="F19" s="16">
        <v>667883.91999999993</v>
      </c>
      <c r="G19" s="16">
        <v>0</v>
      </c>
      <c r="H19" s="16">
        <v>0</v>
      </c>
      <c r="I19" s="16">
        <v>667883.91999999993</v>
      </c>
      <c r="J19" s="16">
        <v>0</v>
      </c>
      <c r="K19" s="16">
        <v>0</v>
      </c>
    </row>
    <row r="20" spans="1:11" s="18" customFormat="1" ht="16.5" x14ac:dyDescent="0.3">
      <c r="A20" s="21">
        <v>14404</v>
      </c>
      <c r="B20" s="22" t="s">
        <v>29</v>
      </c>
      <c r="C20" s="16">
        <v>2332651</v>
      </c>
      <c r="D20" s="16">
        <v>1809758.74</v>
      </c>
      <c r="E20" s="16">
        <v>1961796.5499999998</v>
      </c>
      <c r="F20" s="16">
        <v>2180613.1899999995</v>
      </c>
      <c r="G20" s="16">
        <v>0</v>
      </c>
      <c r="H20" s="16">
        <v>0</v>
      </c>
      <c r="I20" s="16">
        <v>2180613.1899999995</v>
      </c>
      <c r="J20" s="16">
        <v>0</v>
      </c>
      <c r="K20" s="16">
        <v>0</v>
      </c>
    </row>
    <row r="21" spans="1:11" s="18" customFormat="1" ht="16.5" x14ac:dyDescent="0.3">
      <c r="A21" s="21">
        <v>14405</v>
      </c>
      <c r="B21" s="22" t="s">
        <v>30</v>
      </c>
      <c r="C21" s="16">
        <v>79056</v>
      </c>
      <c r="D21" s="16">
        <v>49985.409999999996</v>
      </c>
      <c r="E21" s="16">
        <v>48909.15</v>
      </c>
      <c r="F21" s="16">
        <v>80132.259999999995</v>
      </c>
      <c r="G21" s="16">
        <v>0</v>
      </c>
      <c r="H21" s="16">
        <v>0</v>
      </c>
      <c r="I21" s="16">
        <v>80132.259999999995</v>
      </c>
      <c r="J21" s="16">
        <v>0</v>
      </c>
      <c r="K21" s="16">
        <v>0</v>
      </c>
    </row>
    <row r="22" spans="1:11" s="18" customFormat="1" ht="33" x14ac:dyDescent="0.3">
      <c r="A22" s="21">
        <v>14406</v>
      </c>
      <c r="B22" s="22" t="s">
        <v>31</v>
      </c>
      <c r="C22" s="16">
        <v>127296</v>
      </c>
      <c r="D22" s="16">
        <v>18250.89</v>
      </c>
      <c r="E22" s="16">
        <v>127296</v>
      </c>
      <c r="F22" s="16">
        <v>18250.89</v>
      </c>
      <c r="G22" s="16">
        <v>0</v>
      </c>
      <c r="H22" s="16">
        <v>0</v>
      </c>
      <c r="I22" s="16">
        <v>18250.89</v>
      </c>
      <c r="J22" s="16">
        <v>0</v>
      </c>
      <c r="K22" s="16">
        <v>0</v>
      </c>
    </row>
    <row r="23" spans="1:11" s="18" customFormat="1" ht="16.5" x14ac:dyDescent="0.3">
      <c r="A23" s="21">
        <v>15202</v>
      </c>
      <c r="B23" s="22" t="s">
        <v>32</v>
      </c>
      <c r="C23" s="16">
        <v>0</v>
      </c>
      <c r="D23" s="16">
        <v>7068806.2200000007</v>
      </c>
      <c r="E23" s="16">
        <v>2507394.36</v>
      </c>
      <c r="F23" s="16">
        <v>4561411.8600000003</v>
      </c>
      <c r="G23" s="16">
        <v>0</v>
      </c>
      <c r="H23" s="16">
        <v>0</v>
      </c>
      <c r="I23" s="16">
        <v>4561411.8600000003</v>
      </c>
      <c r="J23" s="16">
        <v>0</v>
      </c>
      <c r="K23" s="16">
        <v>0</v>
      </c>
    </row>
    <row r="24" spans="1:11" s="18" customFormat="1" ht="33" x14ac:dyDescent="0.3">
      <c r="A24" s="21">
        <v>15401</v>
      </c>
      <c r="B24" s="22" t="s">
        <v>33</v>
      </c>
      <c r="C24" s="16">
        <v>1506946</v>
      </c>
      <c r="D24" s="16">
        <v>699592.79</v>
      </c>
      <c r="E24" s="16">
        <v>1476522.12</v>
      </c>
      <c r="F24" s="16">
        <v>730016.66999999993</v>
      </c>
      <c r="G24" s="16">
        <v>0</v>
      </c>
      <c r="H24" s="16">
        <v>0</v>
      </c>
      <c r="I24" s="16">
        <v>730016.67</v>
      </c>
      <c r="J24" s="16">
        <v>0</v>
      </c>
      <c r="K24" s="16">
        <v>-1.1641532182693481E-10</v>
      </c>
    </row>
    <row r="25" spans="1:11" s="18" customFormat="1" ht="16.5" x14ac:dyDescent="0.3">
      <c r="A25" s="21">
        <v>15402</v>
      </c>
      <c r="B25" s="22" t="s">
        <v>34</v>
      </c>
      <c r="C25" s="16">
        <v>15199121</v>
      </c>
      <c r="D25" s="16">
        <v>9439894.0599999987</v>
      </c>
      <c r="E25" s="16">
        <v>6625553.3499999996</v>
      </c>
      <c r="F25" s="16">
        <v>18013461.710000001</v>
      </c>
      <c r="G25" s="16">
        <v>0</v>
      </c>
      <c r="H25" s="16">
        <v>0</v>
      </c>
      <c r="I25" s="16">
        <v>18013461.710000001</v>
      </c>
      <c r="J25" s="16">
        <v>0</v>
      </c>
      <c r="K25" s="16">
        <v>0</v>
      </c>
    </row>
    <row r="26" spans="1:11" s="18" customFormat="1" ht="16.5" x14ac:dyDescent="0.3">
      <c r="A26" s="21">
        <v>15403</v>
      </c>
      <c r="B26" s="22" t="s">
        <v>35</v>
      </c>
      <c r="C26" s="16">
        <v>5671020</v>
      </c>
      <c r="D26" s="16">
        <v>2157338.11</v>
      </c>
      <c r="E26" s="16">
        <v>948658.23</v>
      </c>
      <c r="F26" s="16">
        <v>6879699.8799999999</v>
      </c>
      <c r="G26" s="16">
        <v>0</v>
      </c>
      <c r="H26" s="16">
        <v>0</v>
      </c>
      <c r="I26" s="16">
        <v>6879699.8800000008</v>
      </c>
      <c r="J26" s="16">
        <v>0</v>
      </c>
      <c r="K26" s="16">
        <v>-9.3132257461547852E-10</v>
      </c>
    </row>
    <row r="27" spans="1:11" s="18" customFormat="1" ht="16.5" x14ac:dyDescent="0.3">
      <c r="A27" s="21">
        <v>15901</v>
      </c>
      <c r="B27" s="22" t="s">
        <v>36</v>
      </c>
      <c r="C27" s="16">
        <v>1496446</v>
      </c>
      <c r="D27" s="16">
        <v>1212901.1499999999</v>
      </c>
      <c r="E27" s="16">
        <v>335539.73</v>
      </c>
      <c r="F27" s="16">
        <v>2373807.42</v>
      </c>
      <c r="G27" s="16">
        <v>0</v>
      </c>
      <c r="H27" s="16">
        <v>0</v>
      </c>
      <c r="I27" s="16">
        <v>2250112.7999999998</v>
      </c>
      <c r="J27" s="16">
        <v>0</v>
      </c>
      <c r="K27" s="16">
        <v>123694.62000000011</v>
      </c>
    </row>
    <row r="28" spans="1:11" s="18" customFormat="1" ht="16.5" x14ac:dyDescent="0.3">
      <c r="A28" s="21">
        <v>21101</v>
      </c>
      <c r="B28" s="22" t="s">
        <v>37</v>
      </c>
      <c r="C28" s="16">
        <v>198167</v>
      </c>
      <c r="D28" s="16">
        <v>26436.43</v>
      </c>
      <c r="E28" s="16">
        <v>182124.29000000004</v>
      </c>
      <c r="F28" s="16">
        <v>42479.14</v>
      </c>
      <c r="G28" s="16">
        <v>0</v>
      </c>
      <c r="H28" s="16">
        <v>0</v>
      </c>
      <c r="I28" s="16">
        <v>42479.14</v>
      </c>
      <c r="J28" s="16">
        <v>0</v>
      </c>
      <c r="K28" s="16">
        <v>0</v>
      </c>
    </row>
    <row r="29" spans="1:11" s="18" customFormat="1" ht="33" x14ac:dyDescent="0.3">
      <c r="A29" s="21">
        <v>21401</v>
      </c>
      <c r="B29" s="22" t="s">
        <v>38</v>
      </c>
      <c r="C29" s="16">
        <v>2700</v>
      </c>
      <c r="D29" s="16">
        <v>20992.15</v>
      </c>
      <c r="E29" s="16">
        <v>4531.66</v>
      </c>
      <c r="F29" s="16">
        <v>19160.490000000002</v>
      </c>
      <c r="G29" s="16">
        <v>0</v>
      </c>
      <c r="H29" s="16">
        <v>0</v>
      </c>
      <c r="I29" s="16">
        <v>19160.490000000002</v>
      </c>
      <c r="J29" s="16">
        <v>0</v>
      </c>
      <c r="K29" s="16">
        <v>0</v>
      </c>
    </row>
    <row r="30" spans="1:11" s="18" customFormat="1" ht="16.5" x14ac:dyDescent="0.3">
      <c r="A30" s="21">
        <v>21501</v>
      </c>
      <c r="B30" s="22" t="s">
        <v>39</v>
      </c>
      <c r="C30" s="16">
        <v>0</v>
      </c>
      <c r="D30" s="16">
        <v>5560</v>
      </c>
      <c r="E30" s="16">
        <v>0</v>
      </c>
      <c r="F30" s="16">
        <v>5560</v>
      </c>
      <c r="G30" s="16">
        <v>0</v>
      </c>
      <c r="H30" s="16">
        <v>0</v>
      </c>
      <c r="I30" s="16">
        <v>5560</v>
      </c>
      <c r="J30" s="16">
        <v>0</v>
      </c>
      <c r="K30" s="16">
        <v>0</v>
      </c>
    </row>
    <row r="31" spans="1:11" s="18" customFormat="1" ht="16.5" x14ac:dyDescent="0.3">
      <c r="A31" s="21">
        <v>21601</v>
      </c>
      <c r="B31" s="22" t="s">
        <v>40</v>
      </c>
      <c r="C31" s="16">
        <v>0</v>
      </c>
      <c r="D31" s="16">
        <v>1667.56</v>
      </c>
      <c r="E31" s="16">
        <v>0</v>
      </c>
      <c r="F31" s="16">
        <v>1667.56</v>
      </c>
      <c r="G31" s="16">
        <v>0</v>
      </c>
      <c r="H31" s="16">
        <v>0</v>
      </c>
      <c r="I31" s="16">
        <v>1667.56</v>
      </c>
      <c r="J31" s="16">
        <v>0</v>
      </c>
      <c r="K31" s="16">
        <v>0</v>
      </c>
    </row>
    <row r="32" spans="1:11" s="18" customFormat="1" ht="33" x14ac:dyDescent="0.3">
      <c r="A32" s="21">
        <v>22104</v>
      </c>
      <c r="B32" s="22" t="s">
        <v>41</v>
      </c>
      <c r="C32" s="16">
        <v>71440</v>
      </c>
      <c r="D32" s="16">
        <v>91140.42</v>
      </c>
      <c r="E32" s="16">
        <v>26986.86</v>
      </c>
      <c r="F32" s="16">
        <v>135593.56</v>
      </c>
      <c r="G32" s="16">
        <v>0</v>
      </c>
      <c r="H32" s="16">
        <v>0</v>
      </c>
      <c r="I32" s="16">
        <v>134946.56</v>
      </c>
      <c r="J32" s="16">
        <v>0</v>
      </c>
      <c r="K32" s="16">
        <v>647</v>
      </c>
    </row>
    <row r="33" spans="1:11" s="18" customFormat="1" ht="16.5" x14ac:dyDescent="0.3">
      <c r="A33" s="21">
        <v>22301</v>
      </c>
      <c r="B33" s="22" t="s">
        <v>42</v>
      </c>
      <c r="C33" s="16">
        <v>0</v>
      </c>
      <c r="D33" s="16">
        <v>1157.5999999999999</v>
      </c>
      <c r="E33" s="16">
        <v>0</v>
      </c>
      <c r="F33" s="16">
        <v>1157.5999999999999</v>
      </c>
      <c r="G33" s="16">
        <v>0</v>
      </c>
      <c r="H33" s="16">
        <v>0</v>
      </c>
      <c r="I33" s="16">
        <v>1157.5999999999999</v>
      </c>
      <c r="J33" s="16">
        <v>0</v>
      </c>
      <c r="K33" s="16">
        <v>0</v>
      </c>
    </row>
    <row r="34" spans="1:11" s="18" customFormat="1" ht="16.5" x14ac:dyDescent="0.3">
      <c r="A34" s="21">
        <v>24301</v>
      </c>
      <c r="B34" s="22" t="s">
        <v>43</v>
      </c>
      <c r="C34" s="16">
        <v>0</v>
      </c>
      <c r="D34" s="16">
        <v>474.96</v>
      </c>
      <c r="E34" s="16">
        <v>0</v>
      </c>
      <c r="F34" s="16">
        <v>474.96</v>
      </c>
      <c r="G34" s="16">
        <v>0</v>
      </c>
      <c r="H34" s="16">
        <v>0</v>
      </c>
      <c r="I34" s="16">
        <v>474.96</v>
      </c>
      <c r="J34" s="16">
        <v>0</v>
      </c>
      <c r="K34" s="16">
        <v>0</v>
      </c>
    </row>
    <row r="35" spans="1:11" s="18" customFormat="1" ht="16.5" x14ac:dyDescent="0.3">
      <c r="A35" s="21">
        <v>24401</v>
      </c>
      <c r="B35" s="22" t="s">
        <v>44</v>
      </c>
      <c r="C35" s="16">
        <v>0</v>
      </c>
      <c r="D35" s="16">
        <v>399.48</v>
      </c>
      <c r="E35" s="16">
        <v>0</v>
      </c>
      <c r="F35" s="16">
        <v>399.48</v>
      </c>
      <c r="G35" s="16">
        <v>0</v>
      </c>
      <c r="H35" s="16">
        <v>0</v>
      </c>
      <c r="I35" s="16">
        <v>399.48</v>
      </c>
      <c r="J35" s="16">
        <v>0</v>
      </c>
      <c r="K35" s="16">
        <v>0</v>
      </c>
    </row>
    <row r="36" spans="1:11" s="18" customFormat="1" ht="16.5" x14ac:dyDescent="0.3">
      <c r="A36" s="21">
        <v>24501</v>
      </c>
      <c r="B36" s="22" t="s">
        <v>45</v>
      </c>
      <c r="C36" s="16">
        <v>0</v>
      </c>
      <c r="D36" s="16">
        <v>3273.8200000000006</v>
      </c>
      <c r="E36" s="16">
        <v>0.03</v>
      </c>
      <c r="F36" s="16">
        <v>3273.79</v>
      </c>
      <c r="G36" s="16">
        <v>0</v>
      </c>
      <c r="H36" s="16">
        <v>0</v>
      </c>
      <c r="I36" s="16">
        <v>3273.79</v>
      </c>
      <c r="J36" s="16">
        <v>0</v>
      </c>
      <c r="K36" s="16">
        <v>0</v>
      </c>
    </row>
    <row r="37" spans="1:11" s="18" customFormat="1" ht="16.5" x14ac:dyDescent="0.3">
      <c r="A37" s="21">
        <v>24601</v>
      </c>
      <c r="B37" s="22" t="s">
        <v>46</v>
      </c>
      <c r="C37" s="16">
        <v>26320</v>
      </c>
      <c r="D37" s="16">
        <v>15856.77</v>
      </c>
      <c r="E37" s="16">
        <v>21899.64</v>
      </c>
      <c r="F37" s="16">
        <v>20277.129999999997</v>
      </c>
      <c r="G37" s="16">
        <v>0</v>
      </c>
      <c r="H37" s="16">
        <v>0</v>
      </c>
      <c r="I37" s="16">
        <v>20277.129999999997</v>
      </c>
      <c r="J37" s="16">
        <v>0</v>
      </c>
      <c r="K37" s="16">
        <v>0</v>
      </c>
    </row>
    <row r="38" spans="1:11" s="18" customFormat="1" ht="16.5" x14ac:dyDescent="0.3">
      <c r="A38" s="21">
        <v>24701</v>
      </c>
      <c r="B38" s="22" t="s">
        <v>47</v>
      </c>
      <c r="C38" s="16">
        <v>0</v>
      </c>
      <c r="D38" s="16">
        <v>5460.4399999999987</v>
      </c>
      <c r="E38" s="16">
        <v>597.99</v>
      </c>
      <c r="F38" s="16">
        <v>4862.4499999999989</v>
      </c>
      <c r="G38" s="16">
        <v>0</v>
      </c>
      <c r="H38" s="16">
        <v>0</v>
      </c>
      <c r="I38" s="16">
        <v>4862.4499999999989</v>
      </c>
      <c r="J38" s="16">
        <v>0</v>
      </c>
      <c r="K38" s="16">
        <v>0</v>
      </c>
    </row>
    <row r="39" spans="1:11" s="18" customFormat="1" ht="16.5" x14ac:dyDescent="0.3">
      <c r="A39" s="21">
        <v>24801</v>
      </c>
      <c r="B39" s="22" t="s">
        <v>48</v>
      </c>
      <c r="C39" s="16">
        <v>0</v>
      </c>
      <c r="D39" s="16">
        <v>22384.89</v>
      </c>
      <c r="E39" s="16">
        <v>0</v>
      </c>
      <c r="F39" s="16">
        <v>22384.89</v>
      </c>
      <c r="G39" s="16">
        <v>0</v>
      </c>
      <c r="H39" s="16">
        <v>0</v>
      </c>
      <c r="I39" s="16">
        <v>22384.89</v>
      </c>
      <c r="J39" s="16">
        <v>0</v>
      </c>
      <c r="K39" s="16">
        <v>0</v>
      </c>
    </row>
    <row r="40" spans="1:11" s="18" customFormat="1" ht="21" customHeight="1" x14ac:dyDescent="0.3">
      <c r="A40" s="21">
        <v>24901</v>
      </c>
      <c r="B40" s="22" t="s">
        <v>49</v>
      </c>
      <c r="C40" s="16">
        <v>0</v>
      </c>
      <c r="D40" s="16">
        <v>26330.300000000003</v>
      </c>
      <c r="E40" s="16">
        <v>2369</v>
      </c>
      <c r="F40" s="16">
        <v>23961.3</v>
      </c>
      <c r="G40" s="16">
        <v>0</v>
      </c>
      <c r="H40" s="16">
        <v>0</v>
      </c>
      <c r="I40" s="16">
        <v>23961.300000000003</v>
      </c>
      <c r="J40" s="16">
        <v>0</v>
      </c>
      <c r="K40" s="16">
        <v>-3.637978807091713E-12</v>
      </c>
    </row>
    <row r="41" spans="1:11" s="18" customFormat="1" ht="21" customHeight="1" x14ac:dyDescent="0.3">
      <c r="A41" s="21">
        <v>25301</v>
      </c>
      <c r="B41" s="22" t="s">
        <v>50</v>
      </c>
      <c r="C41" s="16">
        <v>0</v>
      </c>
      <c r="D41" s="16">
        <v>7259.63</v>
      </c>
      <c r="E41" s="16">
        <v>0</v>
      </c>
      <c r="F41" s="16">
        <v>7259.63</v>
      </c>
      <c r="G41" s="16">
        <v>0</v>
      </c>
      <c r="H41" s="16">
        <v>0</v>
      </c>
      <c r="I41" s="16">
        <v>7259.63</v>
      </c>
      <c r="J41" s="16">
        <v>0</v>
      </c>
      <c r="K41" s="16">
        <v>0</v>
      </c>
    </row>
    <row r="42" spans="1:11" s="18" customFormat="1" ht="16.5" x14ac:dyDescent="0.3">
      <c r="A42" s="21">
        <v>25401</v>
      </c>
      <c r="B42" s="22" t="s">
        <v>51</v>
      </c>
      <c r="C42" s="16">
        <v>0</v>
      </c>
      <c r="D42" s="16">
        <v>5112.04</v>
      </c>
      <c r="E42" s="16">
        <v>0</v>
      </c>
      <c r="F42" s="16">
        <v>5112.04</v>
      </c>
      <c r="G42" s="16">
        <v>0</v>
      </c>
      <c r="H42" s="16">
        <v>0</v>
      </c>
      <c r="I42" s="16">
        <v>5112.04</v>
      </c>
      <c r="J42" s="16">
        <v>0</v>
      </c>
      <c r="K42" s="16">
        <v>0</v>
      </c>
    </row>
    <row r="43" spans="1:11" s="18" customFormat="1" ht="16.5" x14ac:dyDescent="0.3">
      <c r="A43" s="21">
        <v>25501</v>
      </c>
      <c r="B43" s="22" t="s">
        <v>52</v>
      </c>
      <c r="C43" s="16">
        <v>0</v>
      </c>
      <c r="D43" s="16">
        <v>1271.99</v>
      </c>
      <c r="E43" s="16">
        <v>0</v>
      </c>
      <c r="F43" s="16">
        <v>1271.99</v>
      </c>
      <c r="G43" s="16">
        <v>0</v>
      </c>
      <c r="H43" s="16">
        <v>0</v>
      </c>
      <c r="I43" s="16">
        <v>1271.99</v>
      </c>
      <c r="J43" s="16">
        <v>0</v>
      </c>
      <c r="K43" s="16">
        <v>0</v>
      </c>
    </row>
    <row r="44" spans="1:11" s="18" customFormat="1" ht="49.5" x14ac:dyDescent="0.3">
      <c r="A44" s="21">
        <v>26103</v>
      </c>
      <c r="B44" s="22" t="s">
        <v>53</v>
      </c>
      <c r="C44" s="16">
        <v>98630</v>
      </c>
      <c r="D44" s="16">
        <v>76433.059999999983</v>
      </c>
      <c r="E44" s="16">
        <v>21901.56</v>
      </c>
      <c r="F44" s="16">
        <v>153161.50000000003</v>
      </c>
      <c r="G44" s="16">
        <v>0</v>
      </c>
      <c r="H44" s="16">
        <v>0</v>
      </c>
      <c r="I44" s="16">
        <v>153161.49</v>
      </c>
      <c r="J44" s="16">
        <v>0</v>
      </c>
      <c r="K44" s="16">
        <v>1.0000000038417056E-2</v>
      </c>
    </row>
    <row r="45" spans="1:11" s="18" customFormat="1" ht="16.5" x14ac:dyDescent="0.3">
      <c r="A45" s="21">
        <v>27101</v>
      </c>
      <c r="B45" s="22" t="s">
        <v>54</v>
      </c>
      <c r="C45" s="16">
        <v>11280</v>
      </c>
      <c r="D45" s="16">
        <v>179924.9</v>
      </c>
      <c r="E45" s="16">
        <v>61620</v>
      </c>
      <c r="F45" s="16">
        <v>129584.9</v>
      </c>
      <c r="G45" s="16">
        <v>0</v>
      </c>
      <c r="H45" s="16">
        <v>0</v>
      </c>
      <c r="I45" s="16">
        <v>129584.9</v>
      </c>
      <c r="J45" s="16">
        <v>0</v>
      </c>
      <c r="K45" s="16">
        <v>0</v>
      </c>
    </row>
    <row r="46" spans="1:11" s="18" customFormat="1" ht="16.5" x14ac:dyDescent="0.3">
      <c r="A46" s="21">
        <v>27201</v>
      </c>
      <c r="B46" s="22" t="s">
        <v>55</v>
      </c>
      <c r="C46" s="16">
        <v>100000</v>
      </c>
      <c r="D46" s="16">
        <v>19634.810000000001</v>
      </c>
      <c r="E46" s="16">
        <v>106085.36</v>
      </c>
      <c r="F46" s="16">
        <v>13549.45</v>
      </c>
      <c r="G46" s="16">
        <v>0</v>
      </c>
      <c r="H46" s="16">
        <v>0</v>
      </c>
      <c r="I46" s="16">
        <v>13549.45</v>
      </c>
      <c r="J46" s="16">
        <v>0</v>
      </c>
      <c r="K46" s="16">
        <v>0</v>
      </c>
    </row>
    <row r="47" spans="1:11" s="18" customFormat="1" ht="16.5" x14ac:dyDescent="0.3">
      <c r="A47" s="21">
        <v>27401</v>
      </c>
      <c r="B47" s="22" t="s">
        <v>56</v>
      </c>
      <c r="C47" s="16">
        <v>0</v>
      </c>
      <c r="D47" s="16">
        <v>2753.07</v>
      </c>
      <c r="E47" s="16">
        <v>0</v>
      </c>
      <c r="F47" s="16">
        <v>2753.07</v>
      </c>
      <c r="G47" s="16">
        <v>0</v>
      </c>
      <c r="H47" s="16">
        <v>0</v>
      </c>
      <c r="I47" s="16">
        <v>2753.07</v>
      </c>
      <c r="J47" s="16">
        <v>0</v>
      </c>
      <c r="K47" s="16">
        <v>0</v>
      </c>
    </row>
    <row r="48" spans="1:11" s="18" customFormat="1" ht="16.5" x14ac:dyDescent="0.3">
      <c r="A48" s="21">
        <v>29101</v>
      </c>
      <c r="B48" s="22" t="s">
        <v>57</v>
      </c>
      <c r="C48" s="16">
        <v>0</v>
      </c>
      <c r="D48" s="16">
        <v>39087.110000000008</v>
      </c>
      <c r="E48" s="16">
        <v>2554.2800000000002</v>
      </c>
      <c r="F48" s="16">
        <v>36532.830000000009</v>
      </c>
      <c r="G48" s="16">
        <v>0</v>
      </c>
      <c r="H48" s="16">
        <v>0</v>
      </c>
      <c r="I48" s="16">
        <v>36532.830000000009</v>
      </c>
      <c r="J48" s="16">
        <v>0</v>
      </c>
      <c r="K48" s="16">
        <v>0</v>
      </c>
    </row>
    <row r="49" spans="1:11" s="18" customFormat="1" ht="16.5" x14ac:dyDescent="0.3">
      <c r="A49" s="21">
        <v>29201</v>
      </c>
      <c r="B49" s="22" t="s">
        <v>58</v>
      </c>
      <c r="C49" s="16">
        <v>0</v>
      </c>
      <c r="D49" s="16">
        <v>6148.45</v>
      </c>
      <c r="E49" s="16">
        <v>0</v>
      </c>
      <c r="F49" s="16">
        <v>6148.45</v>
      </c>
      <c r="G49" s="16">
        <v>0</v>
      </c>
      <c r="H49" s="16">
        <v>0</v>
      </c>
      <c r="I49" s="16">
        <v>6148.4499999999989</v>
      </c>
      <c r="J49" s="16">
        <v>0</v>
      </c>
      <c r="K49" s="16">
        <v>9.0949470177292824E-13</v>
      </c>
    </row>
    <row r="50" spans="1:11" s="18" customFormat="1" ht="33" x14ac:dyDescent="0.3">
      <c r="A50" s="21">
        <v>29301</v>
      </c>
      <c r="B50" s="22" t="s">
        <v>59</v>
      </c>
      <c r="C50" s="16">
        <v>0</v>
      </c>
      <c r="D50" s="16">
        <v>3416.83</v>
      </c>
      <c r="E50" s="16">
        <v>430.8</v>
      </c>
      <c r="F50" s="16">
        <v>2986.0299999999997</v>
      </c>
      <c r="G50" s="16">
        <v>0</v>
      </c>
      <c r="H50" s="16">
        <v>0</v>
      </c>
      <c r="I50" s="16">
        <v>2986.0299999999997</v>
      </c>
      <c r="J50" s="16">
        <v>0</v>
      </c>
      <c r="K50" s="16">
        <v>0</v>
      </c>
    </row>
    <row r="51" spans="1:11" s="18" customFormat="1" ht="33" x14ac:dyDescent="0.3">
      <c r="A51" s="21">
        <v>29401</v>
      </c>
      <c r="B51" s="22" t="s">
        <v>60</v>
      </c>
      <c r="C51" s="16">
        <v>0</v>
      </c>
      <c r="D51" s="16">
        <v>9338.9</v>
      </c>
      <c r="E51" s="16">
        <v>2229.52</v>
      </c>
      <c r="F51" s="16">
        <v>7109.38</v>
      </c>
      <c r="G51" s="16">
        <v>0</v>
      </c>
      <c r="H51" s="16">
        <v>0</v>
      </c>
      <c r="I51" s="16">
        <v>7109.38</v>
      </c>
      <c r="J51" s="16">
        <v>0</v>
      </c>
      <c r="K51" s="16">
        <v>0</v>
      </c>
    </row>
    <row r="52" spans="1:11" s="18" customFormat="1" ht="16.5" x14ac:dyDescent="0.3">
      <c r="A52" s="21">
        <v>29601</v>
      </c>
      <c r="B52" s="23" t="s">
        <v>61</v>
      </c>
      <c r="C52" s="16">
        <v>0</v>
      </c>
      <c r="D52" s="16">
        <v>46486</v>
      </c>
      <c r="E52" s="16">
        <v>28731</v>
      </c>
      <c r="F52" s="16">
        <v>17755</v>
      </c>
      <c r="G52" s="16">
        <v>0</v>
      </c>
      <c r="H52" s="16">
        <v>0</v>
      </c>
      <c r="I52" s="16">
        <v>17755</v>
      </c>
      <c r="J52" s="16">
        <v>0</v>
      </c>
      <c r="K52" s="16">
        <v>0</v>
      </c>
    </row>
    <row r="53" spans="1:11" s="18" customFormat="1" ht="33" x14ac:dyDescent="0.3">
      <c r="A53" s="21">
        <v>29801</v>
      </c>
      <c r="B53" s="22" t="s">
        <v>62</v>
      </c>
      <c r="C53" s="16">
        <v>0</v>
      </c>
      <c r="D53" s="16">
        <v>1349.96</v>
      </c>
      <c r="E53" s="16">
        <v>0</v>
      </c>
      <c r="F53" s="16">
        <v>1349.96</v>
      </c>
      <c r="G53" s="16">
        <v>0</v>
      </c>
      <c r="H53" s="16">
        <v>0</v>
      </c>
      <c r="I53" s="16">
        <v>1349.96</v>
      </c>
      <c r="J53" s="16">
        <v>0</v>
      </c>
      <c r="K53" s="16">
        <v>0</v>
      </c>
    </row>
    <row r="54" spans="1:11" s="18" customFormat="1" ht="16.5" x14ac:dyDescent="0.3">
      <c r="A54" s="21">
        <v>31101</v>
      </c>
      <c r="B54" s="22" t="s">
        <v>63</v>
      </c>
      <c r="C54" s="16">
        <v>836615</v>
      </c>
      <c r="D54" s="16">
        <v>5198327.1700000009</v>
      </c>
      <c r="E54" s="16">
        <v>2210997</v>
      </c>
      <c r="F54" s="16">
        <v>3823945.17</v>
      </c>
      <c r="G54" s="16">
        <v>0</v>
      </c>
      <c r="H54" s="16">
        <v>0</v>
      </c>
      <c r="I54" s="16">
        <v>3823945.17</v>
      </c>
      <c r="J54" s="16">
        <v>0</v>
      </c>
      <c r="K54" s="16">
        <v>0</v>
      </c>
    </row>
    <row r="55" spans="1:11" s="18" customFormat="1" ht="16.5" x14ac:dyDescent="0.3">
      <c r="A55" s="21">
        <v>31201</v>
      </c>
      <c r="B55" s="22" t="s">
        <v>64</v>
      </c>
      <c r="C55" s="16">
        <v>0</v>
      </c>
      <c r="D55" s="16">
        <v>96724</v>
      </c>
      <c r="E55" s="16">
        <v>0</v>
      </c>
      <c r="F55" s="16">
        <v>96724</v>
      </c>
      <c r="G55" s="16">
        <v>0</v>
      </c>
      <c r="H55" s="16">
        <v>0</v>
      </c>
      <c r="I55" s="16">
        <v>0</v>
      </c>
      <c r="J55" s="16">
        <v>0</v>
      </c>
      <c r="K55" s="24">
        <v>96724</v>
      </c>
    </row>
    <row r="56" spans="1:11" s="18" customFormat="1" ht="16.5" x14ac:dyDescent="0.3">
      <c r="A56" s="21">
        <v>31301</v>
      </c>
      <c r="B56" s="22" t="s">
        <v>65</v>
      </c>
      <c r="C56" s="16">
        <v>1017845</v>
      </c>
      <c r="D56" s="16">
        <v>303331.93</v>
      </c>
      <c r="E56" s="16">
        <v>1012735.9299999999</v>
      </c>
      <c r="F56" s="16">
        <v>308441</v>
      </c>
      <c r="G56" s="16">
        <v>0</v>
      </c>
      <c r="H56" s="16">
        <v>0</v>
      </c>
      <c r="I56" s="16">
        <v>308441</v>
      </c>
      <c r="J56" s="16">
        <v>0</v>
      </c>
      <c r="K56" s="16">
        <v>0</v>
      </c>
    </row>
    <row r="57" spans="1:11" s="18" customFormat="1" ht="16.5" x14ac:dyDescent="0.3">
      <c r="A57" s="21">
        <v>31501</v>
      </c>
      <c r="B57" s="22" t="s">
        <v>66</v>
      </c>
      <c r="C57" s="16">
        <v>10800</v>
      </c>
      <c r="D57" s="16">
        <v>4315</v>
      </c>
      <c r="E57" s="16">
        <v>4702</v>
      </c>
      <c r="F57" s="16">
        <v>10413</v>
      </c>
      <c r="G57" s="16">
        <v>0</v>
      </c>
      <c r="H57" s="16">
        <v>0</v>
      </c>
      <c r="I57" s="16">
        <v>10413</v>
      </c>
      <c r="J57" s="16">
        <v>0</v>
      </c>
      <c r="K57" s="16">
        <v>0</v>
      </c>
    </row>
    <row r="58" spans="1:11" s="18" customFormat="1" ht="16.5" x14ac:dyDescent="0.3">
      <c r="A58" s="21">
        <v>31701</v>
      </c>
      <c r="B58" s="22" t="s">
        <v>67</v>
      </c>
      <c r="C58" s="16">
        <v>397722</v>
      </c>
      <c r="D58" s="16">
        <v>179716.44</v>
      </c>
      <c r="E58" s="16">
        <v>96697.56</v>
      </c>
      <c r="F58" s="16">
        <v>480740.87999999995</v>
      </c>
      <c r="G58" s="16">
        <v>0</v>
      </c>
      <c r="H58" s="16">
        <v>0</v>
      </c>
      <c r="I58" s="16">
        <v>480740.88</v>
      </c>
      <c r="J58" s="16">
        <v>0</v>
      </c>
      <c r="K58" s="16">
        <v>-5.8207660913467407E-11</v>
      </c>
    </row>
    <row r="59" spans="1:11" s="18" customFormat="1" ht="16.5" x14ac:dyDescent="0.3">
      <c r="A59" s="21">
        <v>31801</v>
      </c>
      <c r="B59" s="22" t="s">
        <v>68</v>
      </c>
      <c r="C59" s="16">
        <v>92000</v>
      </c>
      <c r="D59" s="16">
        <v>20033.41</v>
      </c>
      <c r="E59" s="16">
        <v>79981.2</v>
      </c>
      <c r="F59" s="16">
        <v>32052.209999999995</v>
      </c>
      <c r="G59" s="16">
        <v>0</v>
      </c>
      <c r="H59" s="16">
        <v>0</v>
      </c>
      <c r="I59" s="16">
        <v>32052.21</v>
      </c>
      <c r="J59" s="16">
        <v>0</v>
      </c>
      <c r="K59" s="16">
        <v>-3.637978807091713E-12</v>
      </c>
    </row>
    <row r="60" spans="1:11" s="18" customFormat="1" ht="16.5" x14ac:dyDescent="0.3">
      <c r="A60" s="21">
        <v>32301</v>
      </c>
      <c r="B60" s="22" t="s">
        <v>69</v>
      </c>
      <c r="C60" s="16">
        <v>3443668</v>
      </c>
      <c r="D60" s="16">
        <v>6576553.9100000001</v>
      </c>
      <c r="E60" s="16">
        <v>5733202.9500000002</v>
      </c>
      <c r="F60" s="16">
        <v>4287018.96</v>
      </c>
      <c r="G60" s="16">
        <v>0</v>
      </c>
      <c r="H60" s="16">
        <v>0</v>
      </c>
      <c r="I60" s="16">
        <v>4287018.96</v>
      </c>
      <c r="J60" s="16">
        <v>0</v>
      </c>
      <c r="K60" s="16">
        <v>0</v>
      </c>
    </row>
    <row r="61" spans="1:11" s="18" customFormat="1" ht="16.5" x14ac:dyDescent="0.3">
      <c r="A61" s="21">
        <v>32302</v>
      </c>
      <c r="B61" s="22" t="s">
        <v>70</v>
      </c>
      <c r="C61" s="16">
        <v>0</v>
      </c>
      <c r="D61" s="16">
        <v>2784</v>
      </c>
      <c r="E61" s="16">
        <v>0</v>
      </c>
      <c r="F61" s="16">
        <v>2784</v>
      </c>
      <c r="G61" s="16">
        <v>0</v>
      </c>
      <c r="H61" s="16">
        <v>0</v>
      </c>
      <c r="I61" s="16">
        <v>2784</v>
      </c>
      <c r="J61" s="16">
        <v>0</v>
      </c>
      <c r="K61" s="16">
        <v>0</v>
      </c>
    </row>
    <row r="62" spans="1:11" s="18" customFormat="1" ht="33" x14ac:dyDescent="0.3">
      <c r="A62" s="21">
        <v>32505</v>
      </c>
      <c r="B62" s="22" t="s">
        <v>71</v>
      </c>
      <c r="C62" s="16">
        <v>90480</v>
      </c>
      <c r="D62" s="16">
        <v>81747.270000000019</v>
      </c>
      <c r="E62" s="16">
        <v>30633.03</v>
      </c>
      <c r="F62" s="16">
        <v>141594.24000000002</v>
      </c>
      <c r="G62" s="16">
        <v>0</v>
      </c>
      <c r="H62" s="16">
        <v>0</v>
      </c>
      <c r="I62" s="16">
        <v>141594.24000000002</v>
      </c>
      <c r="J62" s="16">
        <v>0</v>
      </c>
      <c r="K62" s="16">
        <v>0</v>
      </c>
    </row>
    <row r="63" spans="1:11" s="18" customFormat="1" ht="16.5" x14ac:dyDescent="0.3">
      <c r="A63" s="21">
        <v>32701</v>
      </c>
      <c r="B63" s="22" t="s">
        <v>72</v>
      </c>
      <c r="C63" s="16">
        <v>415996</v>
      </c>
      <c r="D63" s="16">
        <v>154022.20000000001</v>
      </c>
      <c r="E63" s="16">
        <v>546494.66</v>
      </c>
      <c r="F63" s="16">
        <v>23523.540000000008</v>
      </c>
      <c r="G63" s="16">
        <v>0</v>
      </c>
      <c r="H63" s="16">
        <v>0</v>
      </c>
      <c r="I63" s="16">
        <v>23523.54</v>
      </c>
      <c r="J63" s="16">
        <v>0</v>
      </c>
      <c r="K63" s="16">
        <v>7.2759576141834259E-12</v>
      </c>
    </row>
    <row r="64" spans="1:11" s="18" customFormat="1" ht="16.5" x14ac:dyDescent="0.3">
      <c r="A64" s="25">
        <v>33104</v>
      </c>
      <c r="B64" s="26" t="s">
        <v>73</v>
      </c>
      <c r="C64" s="16">
        <v>0</v>
      </c>
      <c r="D64" s="16">
        <v>4708154.1100000003</v>
      </c>
      <c r="E64" s="16">
        <v>2952533.09</v>
      </c>
      <c r="F64" s="16">
        <v>1755621.0199999998</v>
      </c>
      <c r="G64" s="16">
        <v>0</v>
      </c>
      <c r="H64" s="16">
        <v>0</v>
      </c>
      <c r="I64" s="16">
        <v>1755621.0199999998</v>
      </c>
      <c r="J64" s="16">
        <v>0</v>
      </c>
      <c r="K64" s="16">
        <v>0</v>
      </c>
    </row>
    <row r="65" spans="1:11" s="18" customFormat="1" ht="16.5" x14ac:dyDescent="0.3">
      <c r="A65" s="25">
        <v>33304</v>
      </c>
      <c r="B65" s="26" t="s">
        <v>74</v>
      </c>
      <c r="C65" s="16">
        <v>0</v>
      </c>
      <c r="D65" s="16">
        <v>7021535.1299999999</v>
      </c>
      <c r="E65" s="16">
        <v>4883331.0599999996</v>
      </c>
      <c r="F65" s="16">
        <v>2138204.0700000003</v>
      </c>
      <c r="G65" s="16">
        <v>0</v>
      </c>
      <c r="H65" s="16">
        <v>0</v>
      </c>
      <c r="I65" s="16">
        <v>1850302.68</v>
      </c>
      <c r="J65" s="16">
        <v>0</v>
      </c>
      <c r="K65" s="24">
        <v>287901.39000000036</v>
      </c>
    </row>
    <row r="66" spans="1:11" s="18" customFormat="1" ht="16.5" x14ac:dyDescent="0.3">
      <c r="A66" s="21">
        <v>33602</v>
      </c>
      <c r="B66" s="22" t="s">
        <v>75</v>
      </c>
      <c r="C66" s="16">
        <v>182028</v>
      </c>
      <c r="D66" s="16">
        <v>2471565.34</v>
      </c>
      <c r="E66" s="16">
        <v>2471869.71</v>
      </c>
      <c r="F66" s="16">
        <v>181723.62999999998</v>
      </c>
      <c r="G66" s="16">
        <v>0</v>
      </c>
      <c r="H66" s="16">
        <v>0</v>
      </c>
      <c r="I66" s="16">
        <v>181723.62999999998</v>
      </c>
      <c r="J66" s="16">
        <v>0</v>
      </c>
      <c r="K66" s="16">
        <v>0</v>
      </c>
    </row>
    <row r="67" spans="1:11" s="18" customFormat="1" ht="49.5" x14ac:dyDescent="0.3">
      <c r="A67" s="21">
        <v>33603</v>
      </c>
      <c r="B67" s="22" t="s">
        <v>76</v>
      </c>
      <c r="C67" s="16">
        <v>0</v>
      </c>
      <c r="D67" s="16">
        <v>14968.64</v>
      </c>
      <c r="E67" s="16">
        <v>6960</v>
      </c>
      <c r="F67" s="16">
        <v>8008.64</v>
      </c>
      <c r="G67" s="16">
        <v>0</v>
      </c>
      <c r="H67" s="16">
        <v>0</v>
      </c>
      <c r="I67" s="16">
        <v>8008.64</v>
      </c>
      <c r="J67" s="16">
        <v>0</v>
      </c>
      <c r="K67" s="16">
        <v>0</v>
      </c>
    </row>
    <row r="68" spans="1:11" s="18" customFormat="1" ht="49.5" x14ac:dyDescent="0.3">
      <c r="A68" s="25">
        <v>33604</v>
      </c>
      <c r="B68" s="26" t="s">
        <v>77</v>
      </c>
      <c r="C68" s="16">
        <v>0</v>
      </c>
      <c r="D68" s="16">
        <v>540956.31000000006</v>
      </c>
      <c r="E68" s="16">
        <v>286643.21999999997</v>
      </c>
      <c r="F68" s="16">
        <v>254313.09</v>
      </c>
      <c r="G68" s="16">
        <v>0</v>
      </c>
      <c r="H68" s="16">
        <v>0</v>
      </c>
      <c r="I68" s="16">
        <v>253816.12</v>
      </c>
      <c r="J68" s="16">
        <v>0</v>
      </c>
      <c r="K68" s="16">
        <v>496.97000000000116</v>
      </c>
    </row>
    <row r="69" spans="1:11" s="18" customFormat="1" ht="16.5" x14ac:dyDescent="0.3">
      <c r="A69" s="21">
        <v>33801</v>
      </c>
      <c r="B69" s="22" t="s">
        <v>78</v>
      </c>
      <c r="C69" s="16">
        <v>6768000</v>
      </c>
      <c r="D69" s="16">
        <v>7752992.1899999995</v>
      </c>
      <c r="E69" s="16">
        <v>6751436.3499999996</v>
      </c>
      <c r="F69" s="16">
        <v>7769555.8399999999</v>
      </c>
      <c r="G69" s="16">
        <v>0</v>
      </c>
      <c r="H69" s="16">
        <v>0</v>
      </c>
      <c r="I69" s="16">
        <v>7769555.8399999999</v>
      </c>
      <c r="J69" s="16">
        <v>0</v>
      </c>
      <c r="K69" s="16">
        <v>0</v>
      </c>
    </row>
    <row r="70" spans="1:11" s="18" customFormat="1" ht="16.5" x14ac:dyDescent="0.3">
      <c r="A70" s="25">
        <v>33901</v>
      </c>
      <c r="B70" s="26" t="s">
        <v>79</v>
      </c>
      <c r="C70" s="16">
        <v>0</v>
      </c>
      <c r="D70" s="16">
        <v>123377.22</v>
      </c>
      <c r="E70" s="16">
        <v>4640</v>
      </c>
      <c r="F70" s="16">
        <v>118737.22</v>
      </c>
      <c r="G70" s="16">
        <v>0</v>
      </c>
      <c r="H70" s="16">
        <v>0</v>
      </c>
      <c r="I70" s="16">
        <v>118737.22</v>
      </c>
      <c r="J70" s="16">
        <v>0</v>
      </c>
      <c r="K70" s="16">
        <v>0</v>
      </c>
    </row>
    <row r="71" spans="1:11" s="18" customFormat="1" ht="16.5" x14ac:dyDescent="0.3">
      <c r="A71" s="21">
        <v>33903</v>
      </c>
      <c r="B71" s="22" t="s">
        <v>80</v>
      </c>
      <c r="C71" s="16">
        <v>1333220</v>
      </c>
      <c r="D71" s="16">
        <v>5363260</v>
      </c>
      <c r="E71" s="16">
        <v>4555243.5399999991</v>
      </c>
      <c r="F71" s="16">
        <v>2141236.46</v>
      </c>
      <c r="G71" s="16">
        <v>0</v>
      </c>
      <c r="H71" s="16">
        <v>0</v>
      </c>
      <c r="I71" s="16">
        <v>2141236.46</v>
      </c>
      <c r="J71" s="16">
        <v>0</v>
      </c>
      <c r="K71" s="16">
        <v>0</v>
      </c>
    </row>
    <row r="72" spans="1:11" s="18" customFormat="1" ht="16.5" x14ac:dyDescent="0.3">
      <c r="A72" s="21">
        <v>34501</v>
      </c>
      <c r="B72" s="22" t="s">
        <v>81</v>
      </c>
      <c r="C72" s="16">
        <v>1254400</v>
      </c>
      <c r="D72" s="16">
        <v>8590492.8499999996</v>
      </c>
      <c r="E72" s="16">
        <v>4941780.58</v>
      </c>
      <c r="F72" s="16">
        <v>4903112.2699999996</v>
      </c>
      <c r="G72" s="16">
        <v>0</v>
      </c>
      <c r="H72" s="16">
        <v>0</v>
      </c>
      <c r="I72" s="16">
        <v>4903112.2699999996</v>
      </c>
      <c r="J72" s="16">
        <v>0</v>
      </c>
      <c r="K72" s="16">
        <v>0</v>
      </c>
    </row>
    <row r="73" spans="1:11" s="18" customFormat="1" ht="19.5" customHeight="1" x14ac:dyDescent="0.3">
      <c r="A73" s="21">
        <v>34701</v>
      </c>
      <c r="B73" s="20" t="s">
        <v>82</v>
      </c>
      <c r="C73" s="16">
        <v>0</v>
      </c>
      <c r="D73" s="16">
        <v>936838.16</v>
      </c>
      <c r="E73" s="16">
        <v>108485.52</v>
      </c>
      <c r="F73" s="16">
        <v>828352.64</v>
      </c>
      <c r="G73" s="16">
        <v>0</v>
      </c>
      <c r="H73" s="16">
        <v>0</v>
      </c>
      <c r="I73" s="16">
        <v>828352.64</v>
      </c>
      <c r="J73" s="16">
        <v>0</v>
      </c>
      <c r="K73" s="16">
        <v>0</v>
      </c>
    </row>
    <row r="74" spans="1:11" s="18" customFormat="1" ht="33" x14ac:dyDescent="0.3">
      <c r="A74" s="21">
        <v>35101</v>
      </c>
      <c r="B74" s="27" t="s">
        <v>83</v>
      </c>
      <c r="C74" s="16">
        <v>0</v>
      </c>
      <c r="D74" s="16">
        <v>39214.959999999999</v>
      </c>
      <c r="E74" s="16">
        <v>0</v>
      </c>
      <c r="F74" s="16">
        <v>39214.959999999999</v>
      </c>
      <c r="G74" s="16">
        <v>0</v>
      </c>
      <c r="H74" s="16">
        <v>0</v>
      </c>
      <c r="I74" s="16">
        <v>39214.959999999999</v>
      </c>
      <c r="J74" s="16">
        <v>0</v>
      </c>
      <c r="K74" s="16">
        <v>0</v>
      </c>
    </row>
    <row r="75" spans="1:11" s="28" customFormat="1" ht="33" x14ac:dyDescent="0.3">
      <c r="A75" s="25">
        <v>35201</v>
      </c>
      <c r="B75" s="27" t="s">
        <v>84</v>
      </c>
      <c r="C75" s="16">
        <v>0</v>
      </c>
      <c r="D75" s="16">
        <v>464</v>
      </c>
      <c r="E75" s="16">
        <v>0</v>
      </c>
      <c r="F75" s="16">
        <v>464</v>
      </c>
      <c r="G75" s="16">
        <v>0</v>
      </c>
      <c r="H75" s="16">
        <v>0</v>
      </c>
      <c r="I75" s="16">
        <v>464</v>
      </c>
      <c r="J75" s="16">
        <v>0</v>
      </c>
      <c r="K75" s="16">
        <v>0</v>
      </c>
    </row>
    <row r="76" spans="1:11" s="28" customFormat="1" ht="16.5" x14ac:dyDescent="0.3">
      <c r="A76" s="25">
        <v>35301</v>
      </c>
      <c r="B76" s="27" t="s">
        <v>85</v>
      </c>
      <c r="C76" s="16">
        <v>0</v>
      </c>
      <c r="D76" s="16">
        <v>1113.5999999999999</v>
      </c>
      <c r="E76" s="16">
        <v>0</v>
      </c>
      <c r="F76" s="16">
        <v>1113.5999999999999</v>
      </c>
      <c r="G76" s="16">
        <v>0</v>
      </c>
      <c r="H76" s="16">
        <v>0</v>
      </c>
      <c r="I76" s="16">
        <v>1113.5999999999999</v>
      </c>
      <c r="J76" s="16">
        <v>0</v>
      </c>
      <c r="K76" s="16">
        <v>0</v>
      </c>
    </row>
    <row r="77" spans="1:11" s="18" customFormat="1" ht="37.5" customHeight="1" x14ac:dyDescent="0.3">
      <c r="A77" s="21">
        <v>35501</v>
      </c>
      <c r="B77" s="27" t="s">
        <v>86</v>
      </c>
      <c r="C77" s="16">
        <v>11280</v>
      </c>
      <c r="D77" s="16">
        <v>11571.02</v>
      </c>
      <c r="E77" s="16">
        <v>12060.779999999999</v>
      </c>
      <c r="F77" s="16">
        <v>10790.24</v>
      </c>
      <c r="G77" s="16">
        <v>0</v>
      </c>
      <c r="H77" s="16">
        <v>0</v>
      </c>
      <c r="I77" s="16">
        <v>10790.24</v>
      </c>
      <c r="J77" s="16">
        <v>0</v>
      </c>
      <c r="K77" s="16">
        <v>0</v>
      </c>
    </row>
    <row r="78" spans="1:11" s="18" customFormat="1" ht="16.5" x14ac:dyDescent="0.3">
      <c r="A78" s="25">
        <v>35701</v>
      </c>
      <c r="B78" s="26" t="s">
        <v>87</v>
      </c>
      <c r="C78" s="16">
        <v>0</v>
      </c>
      <c r="D78" s="16">
        <v>4519830.8</v>
      </c>
      <c r="E78" s="16">
        <v>2037062</v>
      </c>
      <c r="F78" s="16">
        <v>2482768.7999999998</v>
      </c>
      <c r="G78" s="16">
        <v>0</v>
      </c>
      <c r="H78" s="16">
        <v>0</v>
      </c>
      <c r="I78" s="16">
        <v>2482768.7999999998</v>
      </c>
      <c r="J78" s="16">
        <v>0</v>
      </c>
      <c r="K78" s="16">
        <v>0</v>
      </c>
    </row>
    <row r="79" spans="1:11" s="18" customFormat="1" ht="16.5" x14ac:dyDescent="0.3">
      <c r="A79" s="21">
        <v>35801</v>
      </c>
      <c r="B79" s="22" t="s">
        <v>88</v>
      </c>
      <c r="C79" s="16">
        <v>980000</v>
      </c>
      <c r="D79" s="16">
        <v>2428949.23</v>
      </c>
      <c r="E79" s="16">
        <v>1016377.95</v>
      </c>
      <c r="F79" s="16">
        <v>2392571.2800000003</v>
      </c>
      <c r="G79" s="16">
        <v>0</v>
      </c>
      <c r="H79" s="16">
        <v>0</v>
      </c>
      <c r="I79" s="16">
        <v>2392571.2800000003</v>
      </c>
      <c r="J79" s="16">
        <v>0</v>
      </c>
      <c r="K79" s="16">
        <v>0</v>
      </c>
    </row>
    <row r="80" spans="1:11" s="18" customFormat="1" ht="16.5" x14ac:dyDescent="0.3">
      <c r="A80" s="21">
        <v>35901</v>
      </c>
      <c r="B80" s="22" t="s">
        <v>89</v>
      </c>
      <c r="C80" s="16">
        <v>541440</v>
      </c>
      <c r="D80" s="16">
        <v>186930.74000000002</v>
      </c>
      <c r="E80" s="16">
        <v>122002.38999999998</v>
      </c>
      <c r="F80" s="16">
        <v>606368.35</v>
      </c>
      <c r="G80" s="16">
        <v>0</v>
      </c>
      <c r="H80" s="16">
        <v>0</v>
      </c>
      <c r="I80" s="16">
        <v>606368.19999999995</v>
      </c>
      <c r="J80" s="16">
        <v>0</v>
      </c>
      <c r="K80" s="16">
        <v>0.15000000002328306</v>
      </c>
    </row>
    <row r="81" spans="1:11" s="18" customFormat="1" ht="30.75" customHeight="1" x14ac:dyDescent="0.3">
      <c r="A81" s="21">
        <v>37104</v>
      </c>
      <c r="B81" s="22" t="s">
        <v>90</v>
      </c>
      <c r="C81" s="16">
        <v>9622</v>
      </c>
      <c r="D81" s="16">
        <v>12335.5</v>
      </c>
      <c r="E81" s="16">
        <v>8978.5</v>
      </c>
      <c r="F81" s="16">
        <v>12979</v>
      </c>
      <c r="G81" s="16">
        <v>0</v>
      </c>
      <c r="H81" s="16">
        <v>0</v>
      </c>
      <c r="I81" s="16">
        <v>12979</v>
      </c>
      <c r="J81" s="16">
        <v>0</v>
      </c>
      <c r="K81" s="16">
        <v>0</v>
      </c>
    </row>
    <row r="82" spans="1:11" s="18" customFormat="1" ht="33" x14ac:dyDescent="0.3">
      <c r="A82" s="21">
        <v>37106</v>
      </c>
      <c r="B82" s="22" t="s">
        <v>91</v>
      </c>
      <c r="C82" s="16">
        <v>12645</v>
      </c>
      <c r="D82" s="16">
        <v>0</v>
      </c>
      <c r="E82" s="16">
        <v>12645</v>
      </c>
      <c r="F82" s="16">
        <v>0</v>
      </c>
      <c r="G82" s="16">
        <v>0</v>
      </c>
      <c r="H82" s="16">
        <v>0</v>
      </c>
      <c r="I82" s="16">
        <v>0</v>
      </c>
      <c r="J82" s="16">
        <v>0</v>
      </c>
      <c r="K82" s="16">
        <v>0</v>
      </c>
    </row>
    <row r="83" spans="1:11" s="18" customFormat="1" ht="33" x14ac:dyDescent="0.3">
      <c r="A83" s="21">
        <v>37201</v>
      </c>
      <c r="B83" s="22" t="s">
        <v>92</v>
      </c>
      <c r="C83" s="16">
        <v>18967</v>
      </c>
      <c r="D83" s="16">
        <v>43984</v>
      </c>
      <c r="E83" s="16">
        <v>9341.0499999999993</v>
      </c>
      <c r="F83" s="16">
        <v>53609.95</v>
      </c>
      <c r="G83" s="16">
        <v>0</v>
      </c>
      <c r="H83" s="16">
        <v>0</v>
      </c>
      <c r="I83" s="16">
        <v>53609.95</v>
      </c>
      <c r="J83" s="16">
        <v>0</v>
      </c>
      <c r="K83" s="16">
        <v>0</v>
      </c>
    </row>
    <row r="84" spans="1:11" s="18" customFormat="1" ht="32.25" customHeight="1" x14ac:dyDescent="0.3">
      <c r="A84" s="21">
        <v>37204</v>
      </c>
      <c r="B84" s="22" t="s">
        <v>93</v>
      </c>
      <c r="C84" s="16">
        <v>0</v>
      </c>
      <c r="D84" s="16">
        <v>815</v>
      </c>
      <c r="E84" s="16">
        <v>0</v>
      </c>
      <c r="F84" s="16">
        <v>815</v>
      </c>
      <c r="G84" s="16">
        <v>0</v>
      </c>
      <c r="H84" s="16">
        <v>0</v>
      </c>
      <c r="I84" s="16">
        <v>815</v>
      </c>
      <c r="J84" s="16">
        <v>0</v>
      </c>
      <c r="K84" s="16">
        <v>0</v>
      </c>
    </row>
    <row r="85" spans="1:11" s="18" customFormat="1" ht="16.5" x14ac:dyDescent="0.3">
      <c r="A85" s="21">
        <v>37207</v>
      </c>
      <c r="B85" s="22" t="s">
        <v>94</v>
      </c>
      <c r="C85" s="16">
        <v>0</v>
      </c>
      <c r="D85" s="16">
        <v>3524</v>
      </c>
      <c r="E85" s="16">
        <v>0</v>
      </c>
      <c r="F85" s="16">
        <v>3524</v>
      </c>
      <c r="G85" s="16">
        <v>0</v>
      </c>
      <c r="H85" s="16">
        <v>0</v>
      </c>
      <c r="I85" s="16">
        <v>3524</v>
      </c>
      <c r="J85" s="16">
        <v>0</v>
      </c>
      <c r="K85" s="16">
        <v>0</v>
      </c>
    </row>
    <row r="86" spans="1:11" s="18" customFormat="1" ht="33" x14ac:dyDescent="0.3">
      <c r="A86" s="21">
        <v>37504</v>
      </c>
      <c r="B86" s="22" t="s">
        <v>95</v>
      </c>
      <c r="C86" s="16">
        <v>18800</v>
      </c>
      <c r="D86" s="16">
        <v>3064.21</v>
      </c>
      <c r="E86" s="16">
        <v>14482.81</v>
      </c>
      <c r="F86" s="16">
        <v>7381.4000000000005</v>
      </c>
      <c r="G86" s="16">
        <v>0</v>
      </c>
      <c r="H86" s="16">
        <v>0</v>
      </c>
      <c r="I86" s="16">
        <v>7381.4</v>
      </c>
      <c r="J86" s="16">
        <v>0</v>
      </c>
      <c r="K86" s="16">
        <v>9.0949470177292824E-13</v>
      </c>
    </row>
    <row r="87" spans="1:11" s="18" customFormat="1" ht="33" x14ac:dyDescent="0.3">
      <c r="A87" s="21">
        <v>37602</v>
      </c>
      <c r="B87" s="22" t="s">
        <v>96</v>
      </c>
      <c r="C87" s="16">
        <v>16122</v>
      </c>
      <c r="D87" s="16">
        <v>0</v>
      </c>
      <c r="E87" s="16">
        <v>15682.39</v>
      </c>
      <c r="F87" s="16">
        <v>439.61</v>
      </c>
      <c r="G87" s="16">
        <v>0</v>
      </c>
      <c r="H87" s="16">
        <v>0</v>
      </c>
      <c r="I87" s="16">
        <v>439.61</v>
      </c>
      <c r="J87" s="16">
        <v>0</v>
      </c>
      <c r="K87" s="16">
        <v>0</v>
      </c>
    </row>
    <row r="88" spans="1:11" s="18" customFormat="1" ht="16.5" x14ac:dyDescent="0.3">
      <c r="A88" s="29">
        <v>38501</v>
      </c>
      <c r="B88" s="30" t="s">
        <v>97</v>
      </c>
      <c r="C88" s="16">
        <v>0</v>
      </c>
      <c r="D88" s="16">
        <v>4204.05</v>
      </c>
      <c r="E88" s="16">
        <v>0</v>
      </c>
      <c r="F88" s="16">
        <v>4204.05</v>
      </c>
      <c r="G88" s="16">
        <v>0</v>
      </c>
      <c r="H88" s="16">
        <v>0</v>
      </c>
      <c r="I88" s="16">
        <v>4204.05</v>
      </c>
      <c r="J88" s="16">
        <v>0</v>
      </c>
      <c r="K88" s="16">
        <v>0</v>
      </c>
    </row>
    <row r="89" spans="1:11" s="18" customFormat="1" ht="16.5" x14ac:dyDescent="0.3">
      <c r="A89" s="29">
        <v>39202</v>
      </c>
      <c r="B89" s="30" t="s">
        <v>98</v>
      </c>
      <c r="C89" s="16">
        <v>0</v>
      </c>
      <c r="D89" s="16">
        <v>209701</v>
      </c>
      <c r="E89" s="16">
        <v>7792</v>
      </c>
      <c r="F89" s="16">
        <v>201909</v>
      </c>
      <c r="G89" s="16">
        <v>0</v>
      </c>
      <c r="H89" s="16">
        <v>0</v>
      </c>
      <c r="I89" s="16">
        <v>201909</v>
      </c>
      <c r="J89" s="16">
        <v>0</v>
      </c>
      <c r="K89" s="16">
        <v>0</v>
      </c>
    </row>
    <row r="90" spans="1:11" s="18" customFormat="1" ht="16.5" x14ac:dyDescent="0.3">
      <c r="A90" s="29">
        <v>39401</v>
      </c>
      <c r="B90" s="30" t="s">
        <v>99</v>
      </c>
      <c r="C90" s="16">
        <v>0</v>
      </c>
      <c r="D90" s="16">
        <v>2444966.71</v>
      </c>
      <c r="E90" s="16">
        <v>0</v>
      </c>
      <c r="F90" s="16">
        <v>2444966.71</v>
      </c>
      <c r="G90" s="16">
        <v>0</v>
      </c>
      <c r="H90" s="16">
        <v>0</v>
      </c>
      <c r="I90" s="16">
        <v>2444966.71</v>
      </c>
      <c r="J90" s="16">
        <v>0</v>
      </c>
      <c r="K90" s="16">
        <v>0</v>
      </c>
    </row>
    <row r="91" spans="1:11" s="18" customFormat="1" ht="16.5" x14ac:dyDescent="0.3">
      <c r="A91" s="29">
        <v>39801</v>
      </c>
      <c r="B91" s="30" t="s">
        <v>100</v>
      </c>
      <c r="C91" s="16">
        <v>0</v>
      </c>
      <c r="D91" s="16">
        <v>4491813</v>
      </c>
      <c r="E91" s="16">
        <v>2491813</v>
      </c>
      <c r="F91" s="16">
        <v>2000000</v>
      </c>
      <c r="G91" s="16">
        <v>0</v>
      </c>
      <c r="H91" s="16">
        <v>0</v>
      </c>
      <c r="I91" s="16">
        <v>1901129</v>
      </c>
      <c r="J91" s="16">
        <v>0</v>
      </c>
      <c r="K91" s="16">
        <v>98871</v>
      </c>
    </row>
    <row r="92" spans="1:11" s="18" customFormat="1" ht="16.5" x14ac:dyDescent="0.3">
      <c r="A92" s="29">
        <v>39910</v>
      </c>
      <c r="B92" s="30" t="s">
        <v>101</v>
      </c>
      <c r="C92" s="16">
        <v>0</v>
      </c>
      <c r="D92" s="16">
        <v>75000</v>
      </c>
      <c r="E92" s="16">
        <v>37500</v>
      </c>
      <c r="F92" s="16">
        <v>37500</v>
      </c>
      <c r="G92" s="16">
        <v>0</v>
      </c>
      <c r="H92" s="16">
        <v>0</v>
      </c>
      <c r="I92" s="16">
        <v>0</v>
      </c>
      <c r="J92" s="16">
        <v>0</v>
      </c>
      <c r="K92" s="16">
        <v>37500</v>
      </c>
    </row>
    <row r="93" spans="1:11" s="18" customFormat="1" ht="16.5" x14ac:dyDescent="0.3">
      <c r="A93" s="29">
        <v>49201</v>
      </c>
      <c r="B93" s="30" t="s">
        <v>102</v>
      </c>
      <c r="C93" s="16">
        <v>827319</v>
      </c>
      <c r="D93" s="16">
        <v>2530589.7999999998</v>
      </c>
      <c r="E93" s="16">
        <v>1110208.4099999999</v>
      </c>
      <c r="F93" s="16">
        <v>2247700.3899999997</v>
      </c>
      <c r="G93" s="16">
        <v>0</v>
      </c>
      <c r="H93" s="16">
        <v>0</v>
      </c>
      <c r="I93" s="16">
        <v>2247700.3899999997</v>
      </c>
      <c r="J93" s="16">
        <v>0</v>
      </c>
      <c r="K93" s="16">
        <v>0</v>
      </c>
    </row>
    <row r="94" spans="1:11" s="18" customFormat="1" ht="16.5" x14ac:dyDescent="0.3">
      <c r="A94" s="29">
        <v>62201</v>
      </c>
      <c r="B94" s="30" t="s">
        <v>103</v>
      </c>
      <c r="C94" s="16">
        <v>0</v>
      </c>
      <c r="D94" s="16">
        <v>58802006.580000006</v>
      </c>
      <c r="E94" s="16">
        <v>23177704.98</v>
      </c>
      <c r="F94" s="16">
        <v>35624301.600000001</v>
      </c>
      <c r="G94" s="16">
        <v>0</v>
      </c>
      <c r="H94" s="16">
        <v>0</v>
      </c>
      <c r="I94" s="16">
        <v>35624299.75</v>
      </c>
      <c r="J94" s="16">
        <v>0</v>
      </c>
      <c r="K94" s="16">
        <v>1.8500000014901161</v>
      </c>
    </row>
    <row r="95" spans="1:11" s="18" customFormat="1" ht="33" x14ac:dyDescent="0.3">
      <c r="A95" s="29">
        <v>62202</v>
      </c>
      <c r="B95" s="30" t="s">
        <v>104</v>
      </c>
      <c r="C95" s="16">
        <v>0</v>
      </c>
      <c r="D95" s="16">
        <v>84541166.810000002</v>
      </c>
      <c r="E95" s="16">
        <v>45155771.450000003</v>
      </c>
      <c r="F95" s="16">
        <v>39385395.359999999</v>
      </c>
      <c r="G95" s="16">
        <v>0</v>
      </c>
      <c r="H95" s="16">
        <v>0</v>
      </c>
      <c r="I95" s="16">
        <v>39385393.710000001</v>
      </c>
      <c r="J95" s="16">
        <v>0</v>
      </c>
      <c r="K95" s="16">
        <v>1.6499999985098839</v>
      </c>
    </row>
    <row r="96" spans="1:11" s="28" customFormat="1" ht="16.5" x14ac:dyDescent="0.3">
      <c r="A96" s="31">
        <v>62701</v>
      </c>
      <c r="B96" s="32" t="s">
        <v>105</v>
      </c>
      <c r="C96" s="16">
        <v>0</v>
      </c>
      <c r="D96" s="16">
        <v>26238589.719999995</v>
      </c>
      <c r="E96" s="16">
        <v>10514492.16</v>
      </c>
      <c r="F96" s="16">
        <v>15724097.559999999</v>
      </c>
      <c r="G96" s="16">
        <v>0</v>
      </c>
      <c r="H96" s="16">
        <v>0</v>
      </c>
      <c r="I96" s="16">
        <v>15724097.559999999</v>
      </c>
      <c r="J96" s="16">
        <v>0</v>
      </c>
      <c r="K96" s="16">
        <v>0</v>
      </c>
    </row>
    <row r="97" spans="1:11" s="18" customFormat="1" ht="33" x14ac:dyDescent="0.3">
      <c r="A97" s="29">
        <v>62903</v>
      </c>
      <c r="B97" s="30" t="s">
        <v>106</v>
      </c>
      <c r="C97" s="16">
        <v>0</v>
      </c>
      <c r="D97" s="16">
        <v>15340976.950000001</v>
      </c>
      <c r="E97" s="16">
        <v>6074771.4699999997</v>
      </c>
      <c r="F97" s="16">
        <v>9266205.4800000004</v>
      </c>
      <c r="G97" s="16">
        <v>0</v>
      </c>
      <c r="H97" s="16">
        <v>0</v>
      </c>
      <c r="I97" s="16">
        <v>9266205.4800000004</v>
      </c>
      <c r="J97" s="16">
        <v>0</v>
      </c>
      <c r="K97" s="16">
        <v>0</v>
      </c>
    </row>
    <row r="98" spans="1:11" ht="18" thickBot="1" x14ac:dyDescent="0.35">
      <c r="A98" s="33"/>
      <c r="B98" s="34"/>
      <c r="C98" s="35">
        <f t="shared" ref="C98:K98" si="0">SUM(C8:C97)</f>
        <v>69674402</v>
      </c>
      <c r="D98" s="35">
        <f t="shared" si="0"/>
        <v>319057381.67999995</v>
      </c>
      <c r="E98" s="35">
        <f t="shared" si="0"/>
        <v>174939268.84999999</v>
      </c>
      <c r="F98" s="35">
        <f t="shared" si="0"/>
        <v>213792514.82999989</v>
      </c>
      <c r="G98" s="35">
        <f t="shared" si="0"/>
        <v>0</v>
      </c>
      <c r="H98" s="35">
        <f t="shared" si="0"/>
        <v>0</v>
      </c>
      <c r="I98" s="35">
        <f t="shared" si="0"/>
        <v>213145308.72999993</v>
      </c>
      <c r="J98" s="35">
        <f t="shared" si="0"/>
        <v>0</v>
      </c>
      <c r="K98" s="35">
        <f t="shared" si="0"/>
        <v>647206.09999999986</v>
      </c>
    </row>
    <row r="99" spans="1:11" s="40" customFormat="1" x14ac:dyDescent="0.3">
      <c r="A99" s="36"/>
      <c r="B99" s="37"/>
      <c r="C99" s="38"/>
      <c r="D99" s="38"/>
      <c r="E99" s="38"/>
      <c r="F99" s="38"/>
      <c r="G99" s="38"/>
      <c r="H99" s="38"/>
      <c r="I99" s="39"/>
      <c r="J99" s="38"/>
      <c r="K99" s="38"/>
    </row>
    <row r="100" spans="1:11" s="40" customFormat="1" x14ac:dyDescent="0.3">
      <c r="A100" s="36"/>
      <c r="B100" s="37"/>
      <c r="C100" s="38"/>
      <c r="D100" s="38"/>
      <c r="E100" s="38"/>
      <c r="F100" s="38"/>
      <c r="G100" s="38"/>
      <c r="H100" s="38"/>
      <c r="I100" s="38"/>
      <c r="J100" s="38"/>
      <c r="K100" s="38"/>
    </row>
    <row r="101" spans="1:11" s="40" customFormat="1" x14ac:dyDescent="0.3">
      <c r="A101" s="36"/>
      <c r="B101" s="37"/>
      <c r="C101" s="38"/>
      <c r="D101" s="38"/>
      <c r="E101" s="38"/>
      <c r="F101" s="38"/>
      <c r="G101" s="38"/>
      <c r="H101" s="38"/>
      <c r="I101" s="38"/>
      <c r="J101" s="38"/>
      <c r="K101" s="38"/>
    </row>
    <row r="102" spans="1:11" x14ac:dyDescent="0.3">
      <c r="A102" s="41" t="s">
        <v>107</v>
      </c>
      <c r="B102" s="42" t="s">
        <v>108</v>
      </c>
      <c r="C102" s="43">
        <f t="shared" ref="C102:K102" si="1">SUM(C8:C27)</f>
        <v>50886896</v>
      </c>
      <c r="D102" s="43">
        <f t="shared" si="1"/>
        <v>66365523.149999999</v>
      </c>
      <c r="E102" s="43">
        <f t="shared" si="1"/>
        <v>45980153.11999999</v>
      </c>
      <c r="F102" s="43">
        <f t="shared" si="1"/>
        <v>71272266.030000001</v>
      </c>
      <c r="G102" s="43">
        <f t="shared" si="1"/>
        <v>0</v>
      </c>
      <c r="H102" s="43">
        <f t="shared" si="1"/>
        <v>0</v>
      </c>
      <c r="I102" s="43">
        <f t="shared" si="1"/>
        <v>71147203.949999988</v>
      </c>
      <c r="J102" s="43">
        <f t="shared" si="1"/>
        <v>0</v>
      </c>
      <c r="K102" s="43">
        <f t="shared" si="1"/>
        <v>125062.07999999952</v>
      </c>
    </row>
    <row r="103" spans="1:11" x14ac:dyDescent="0.3">
      <c r="A103" s="44" t="s">
        <v>109</v>
      </c>
      <c r="B103" s="45" t="s">
        <v>110</v>
      </c>
      <c r="C103" s="46">
        <f t="shared" ref="C103:K103" si="2">SUM(C28:C53)</f>
        <v>508537</v>
      </c>
      <c r="D103" s="46">
        <f t="shared" si="2"/>
        <v>619351.56999999983</v>
      </c>
      <c r="E103" s="46">
        <f t="shared" si="2"/>
        <v>462061.99000000005</v>
      </c>
      <c r="F103" s="46">
        <f t="shared" si="2"/>
        <v>665826.57999999984</v>
      </c>
      <c r="G103" s="46">
        <f t="shared" si="2"/>
        <v>0</v>
      </c>
      <c r="H103" s="46">
        <f t="shared" si="2"/>
        <v>0</v>
      </c>
      <c r="I103" s="46">
        <f t="shared" si="2"/>
        <v>665179.56999999983</v>
      </c>
      <c r="J103" s="46">
        <f t="shared" si="2"/>
        <v>0</v>
      </c>
      <c r="K103" s="46">
        <f t="shared" si="2"/>
        <v>647.01000000003569</v>
      </c>
    </row>
    <row r="104" spans="1:11" x14ac:dyDescent="0.3">
      <c r="A104" s="44" t="s">
        <v>111</v>
      </c>
      <c r="B104" s="45" t="s">
        <v>112</v>
      </c>
      <c r="C104" s="46">
        <f t="shared" ref="C104:K104" si="3">SUM(C54:C92)</f>
        <v>17451650</v>
      </c>
      <c r="D104" s="46">
        <f t="shared" si="3"/>
        <v>64619177.099999994</v>
      </c>
      <c r="E104" s="46">
        <f t="shared" si="3"/>
        <v>42464105.270000003</v>
      </c>
      <c r="F104" s="46">
        <f t="shared" si="3"/>
        <v>39606721.829999998</v>
      </c>
      <c r="G104" s="46">
        <f t="shared" si="3"/>
        <v>0</v>
      </c>
      <c r="H104" s="46">
        <f t="shared" si="3"/>
        <v>0</v>
      </c>
      <c r="I104" s="46">
        <f t="shared" si="3"/>
        <v>39085228.32</v>
      </c>
      <c r="J104" s="46">
        <f t="shared" si="3"/>
        <v>0</v>
      </c>
      <c r="K104" s="46">
        <f t="shared" si="3"/>
        <v>521493.51000000036</v>
      </c>
    </row>
    <row r="105" spans="1:11" ht="31.5" x14ac:dyDescent="0.3">
      <c r="A105" s="47" t="s">
        <v>113</v>
      </c>
      <c r="B105" s="48" t="s">
        <v>114</v>
      </c>
      <c r="C105" s="49">
        <f t="shared" ref="C105:K105" si="4">SUM(C93)</f>
        <v>827319</v>
      </c>
      <c r="D105" s="49">
        <f t="shared" si="4"/>
        <v>2530589.7999999998</v>
      </c>
      <c r="E105" s="49">
        <f t="shared" si="4"/>
        <v>1110208.4099999999</v>
      </c>
      <c r="F105" s="49">
        <f t="shared" si="4"/>
        <v>2247700.3899999997</v>
      </c>
      <c r="G105" s="49">
        <f t="shared" si="4"/>
        <v>0</v>
      </c>
      <c r="H105" s="49">
        <f t="shared" si="4"/>
        <v>0</v>
      </c>
      <c r="I105" s="49">
        <f t="shared" si="4"/>
        <v>2247700.3899999997</v>
      </c>
      <c r="J105" s="49">
        <f t="shared" si="4"/>
        <v>0</v>
      </c>
      <c r="K105" s="49">
        <f t="shared" si="4"/>
        <v>0</v>
      </c>
    </row>
    <row r="106" spans="1:11" x14ac:dyDescent="0.3">
      <c r="A106" s="50" t="s">
        <v>115</v>
      </c>
      <c r="B106" s="51" t="s">
        <v>116</v>
      </c>
      <c r="C106" s="49">
        <f t="shared" ref="C106:K106" si="5">SUM(C94:C97)</f>
        <v>0</v>
      </c>
      <c r="D106" s="49">
        <f t="shared" si="5"/>
        <v>184922740.06</v>
      </c>
      <c r="E106" s="49">
        <f t="shared" si="5"/>
        <v>84922740.060000002</v>
      </c>
      <c r="F106" s="49">
        <f t="shared" si="5"/>
        <v>100000000.00000001</v>
      </c>
      <c r="G106" s="49">
        <f t="shared" si="5"/>
        <v>0</v>
      </c>
      <c r="H106" s="49">
        <f t="shared" si="5"/>
        <v>0</v>
      </c>
      <c r="I106" s="49">
        <f t="shared" si="5"/>
        <v>99999996.500000015</v>
      </c>
      <c r="J106" s="49">
        <f t="shared" si="5"/>
        <v>0</v>
      </c>
      <c r="K106" s="49">
        <f t="shared" si="5"/>
        <v>3.5</v>
      </c>
    </row>
    <row r="107" spans="1:11" ht="18" thickBot="1" x14ac:dyDescent="0.35">
      <c r="A107" s="52"/>
      <c r="B107" s="53"/>
      <c r="C107" s="54">
        <f>SUM(C102:C106)</f>
        <v>69674402</v>
      </c>
      <c r="D107" s="54">
        <f t="shared" ref="D107:K107" si="6">SUM(D102:D106)</f>
        <v>319057381.68000001</v>
      </c>
      <c r="E107" s="54">
        <f t="shared" si="6"/>
        <v>174939268.84999999</v>
      </c>
      <c r="F107" s="54">
        <f t="shared" si="6"/>
        <v>213792514.83000001</v>
      </c>
      <c r="G107" s="54">
        <f t="shared" si="6"/>
        <v>0</v>
      </c>
      <c r="H107" s="54">
        <f t="shared" si="6"/>
        <v>0</v>
      </c>
      <c r="I107" s="54">
        <f t="shared" si="6"/>
        <v>213145308.72999999</v>
      </c>
      <c r="J107" s="54">
        <f t="shared" si="6"/>
        <v>0</v>
      </c>
      <c r="K107" s="54">
        <f t="shared" si="6"/>
        <v>647206.09999999986</v>
      </c>
    </row>
    <row r="108" spans="1:11" ht="37.5" customHeight="1" thickTop="1" x14ac:dyDescent="0.3">
      <c r="A108" s="56" t="s">
        <v>117</v>
      </c>
      <c r="B108" s="56"/>
      <c r="C108" s="56"/>
      <c r="D108" s="56"/>
      <c r="E108" s="56"/>
      <c r="F108" s="56"/>
      <c r="G108" s="56"/>
      <c r="H108" s="56"/>
      <c r="I108" s="56"/>
      <c r="J108" s="56"/>
      <c r="K108" s="56"/>
    </row>
  </sheetData>
  <autoFilter ref="A7:K98"/>
  <mergeCells count="2">
    <mergeCell ref="A5:B5"/>
    <mergeCell ref="A108:K108"/>
  </mergeCells>
  <pageMargins left="0.59" right="0.06" top="0.17" bottom="0.21" header="0.23" footer="0.17"/>
  <pageSetup scale="3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EEP</vt:lpstr>
      <vt:lpstr>EEP!Área_de_impresión</vt:lpstr>
      <vt:lpstr>EEP!Títulos_a_imprimir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Norma Angelica Molina Rodriguez</dc:creator>
  <cp:lastModifiedBy>Elena Nohemi Reza Reza</cp:lastModifiedBy>
  <dcterms:created xsi:type="dcterms:W3CDTF">2019-01-30T22:14:18Z</dcterms:created>
  <dcterms:modified xsi:type="dcterms:W3CDTF">2019-01-30T22:24:05Z</dcterms:modified>
</cp:coreProperties>
</file>